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8_PM_2_MARKI\2020\2_SIWZ\"/>
    </mc:Choice>
  </mc:AlternateContent>
  <bookViews>
    <workbookView xWindow="0" yWindow="0" windowWidth="28800" windowHeight="12330" tabRatio="500" activeTab="1"/>
  </bookViews>
  <sheets>
    <sheet name="CZĘŚĆ NR 1" sheetId="2" r:id="rId1"/>
    <sheet name="CZĘŚĆ NR 2" sheetId="5" r:id="rId2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27" i="5" l="1"/>
  <c r="P127" i="5" s="1"/>
  <c r="N128" i="5" l="1"/>
  <c r="P128" i="5" s="1"/>
  <c r="N192" i="5" l="1"/>
  <c r="P192" i="5" s="1"/>
  <c r="N191" i="5"/>
  <c r="P191" i="5" s="1"/>
  <c r="N190" i="5"/>
  <c r="P190" i="5" s="1"/>
  <c r="N189" i="5"/>
  <c r="P189" i="5" s="1"/>
  <c r="N188" i="5"/>
  <c r="P188" i="5" s="1"/>
  <c r="N187" i="5"/>
  <c r="P187" i="5" s="1"/>
  <c r="N186" i="5"/>
  <c r="P186" i="5" s="1"/>
  <c r="N185" i="5"/>
  <c r="P185" i="5" s="1"/>
  <c r="N184" i="5"/>
  <c r="P184" i="5" s="1"/>
  <c r="N183" i="5"/>
  <c r="P183" i="5" s="1"/>
  <c r="N182" i="5"/>
  <c r="P182" i="5" s="1"/>
  <c r="N181" i="5"/>
  <c r="P181" i="5" s="1"/>
  <c r="N180" i="5"/>
  <c r="P180" i="5" s="1"/>
  <c r="N179" i="5"/>
  <c r="P179" i="5" s="1"/>
  <c r="N178" i="5"/>
  <c r="P178" i="5" s="1"/>
  <c r="N177" i="5"/>
  <c r="P177" i="5" s="1"/>
  <c r="N176" i="5"/>
  <c r="P176" i="5" s="1"/>
  <c r="N175" i="5"/>
  <c r="P175" i="5" s="1"/>
  <c r="N174" i="5"/>
  <c r="P174" i="5" s="1"/>
  <c r="N173" i="5"/>
  <c r="P173" i="5" s="1"/>
  <c r="N172" i="5"/>
  <c r="P172" i="5" s="1"/>
  <c r="N171" i="5"/>
  <c r="P171" i="5" s="1"/>
  <c r="N170" i="5"/>
  <c r="P170" i="5" s="1"/>
  <c r="N169" i="5"/>
  <c r="P169" i="5" s="1"/>
  <c r="N168" i="5"/>
  <c r="P168" i="5" s="1"/>
  <c r="N167" i="5"/>
  <c r="P167" i="5" s="1"/>
  <c r="N166" i="5"/>
  <c r="P166" i="5" s="1"/>
  <c r="N165" i="5"/>
  <c r="P165" i="5" s="1"/>
  <c r="N164" i="5"/>
  <c r="P164" i="5" s="1"/>
  <c r="N163" i="5"/>
  <c r="P163" i="5" s="1"/>
  <c r="N162" i="5"/>
  <c r="P162" i="5" s="1"/>
  <c r="N161" i="5"/>
  <c r="P161" i="5" s="1"/>
  <c r="N160" i="5"/>
  <c r="P160" i="5" s="1"/>
  <c r="N159" i="5"/>
  <c r="P159" i="5" s="1"/>
  <c r="N158" i="5"/>
  <c r="P158" i="5" s="1"/>
  <c r="N157" i="5"/>
  <c r="P157" i="5" s="1"/>
  <c r="N156" i="5"/>
  <c r="P156" i="5" s="1"/>
  <c r="N155" i="5"/>
  <c r="P155" i="5" s="1"/>
  <c r="N154" i="5"/>
  <c r="P154" i="5" s="1"/>
  <c r="N153" i="5"/>
  <c r="P153" i="5" s="1"/>
  <c r="N152" i="5"/>
  <c r="P152" i="5" s="1"/>
  <c r="N151" i="5"/>
  <c r="P151" i="5" s="1"/>
  <c r="N150" i="5"/>
  <c r="P150" i="5" s="1"/>
  <c r="N149" i="5"/>
  <c r="P149" i="5" s="1"/>
  <c r="N148" i="5"/>
  <c r="P148" i="5" s="1"/>
  <c r="N147" i="5"/>
  <c r="P147" i="5" s="1"/>
  <c r="N146" i="5"/>
  <c r="P146" i="5" s="1"/>
  <c r="N145" i="5"/>
  <c r="P145" i="5" s="1"/>
  <c r="N144" i="5"/>
  <c r="P144" i="5" s="1"/>
  <c r="N143" i="5"/>
  <c r="P143" i="5" s="1"/>
  <c r="N142" i="5"/>
  <c r="P142" i="5" s="1"/>
  <c r="N141" i="5"/>
  <c r="P141" i="5" s="1"/>
  <c r="N140" i="5"/>
  <c r="P140" i="5" s="1"/>
  <c r="N139" i="5"/>
  <c r="P139" i="5" s="1"/>
  <c r="N138" i="5"/>
  <c r="P138" i="5" s="1"/>
  <c r="N137" i="5"/>
  <c r="P137" i="5" s="1"/>
  <c r="N136" i="5"/>
  <c r="P136" i="5" s="1"/>
  <c r="N135" i="5"/>
  <c r="P135" i="5" s="1"/>
  <c r="N134" i="5"/>
  <c r="P134" i="5" s="1"/>
  <c r="N133" i="5"/>
  <c r="P133" i="5" s="1"/>
  <c r="N132" i="5"/>
  <c r="P132" i="5" s="1"/>
  <c r="N131" i="5"/>
  <c r="P131" i="5" s="1"/>
  <c r="N130" i="5"/>
  <c r="P130" i="5" s="1"/>
  <c r="N129" i="5"/>
  <c r="P129" i="5" s="1"/>
  <c r="N126" i="5"/>
  <c r="P126" i="5" s="1"/>
  <c r="N125" i="5"/>
  <c r="P125" i="5" s="1"/>
  <c r="N124" i="5"/>
  <c r="P124" i="5" s="1"/>
  <c r="N123" i="5"/>
  <c r="P123" i="5" s="1"/>
  <c r="N122" i="5"/>
  <c r="P122" i="5" s="1"/>
  <c r="N121" i="5"/>
  <c r="P121" i="5" s="1"/>
  <c r="N120" i="5"/>
  <c r="P120" i="5" s="1"/>
  <c r="N119" i="5"/>
  <c r="P119" i="5" s="1"/>
  <c r="N118" i="5"/>
  <c r="P118" i="5" s="1"/>
  <c r="N117" i="5"/>
  <c r="P117" i="5" s="1"/>
  <c r="N116" i="5"/>
  <c r="P116" i="5" s="1"/>
  <c r="N115" i="5"/>
  <c r="P115" i="5" s="1"/>
  <c r="N114" i="5"/>
  <c r="P114" i="5" s="1"/>
  <c r="N113" i="5"/>
  <c r="P113" i="5" s="1"/>
  <c r="N112" i="5"/>
  <c r="P112" i="5" s="1"/>
  <c r="N111" i="5"/>
  <c r="P111" i="5" s="1"/>
  <c r="N110" i="5"/>
  <c r="P110" i="5" s="1"/>
  <c r="N109" i="5"/>
  <c r="P109" i="5" s="1"/>
  <c r="M42" i="2"/>
  <c r="O42" i="2" s="1"/>
  <c r="M43" i="2"/>
  <c r="O43" i="2"/>
  <c r="O44" i="2" l="1"/>
  <c r="N107" i="5" l="1"/>
  <c r="P107" i="5" s="1"/>
  <c r="N106" i="5"/>
  <c r="P106" i="5" s="1"/>
  <c r="N105" i="5"/>
  <c r="P105" i="5" s="1"/>
  <c r="N104" i="5"/>
  <c r="P104" i="5" s="1"/>
  <c r="N103" i="5"/>
  <c r="P103" i="5" s="1"/>
  <c r="N102" i="5"/>
  <c r="P102" i="5" s="1"/>
  <c r="N101" i="5"/>
  <c r="P101" i="5" s="1"/>
  <c r="N100" i="5"/>
  <c r="P100" i="5" s="1"/>
  <c r="N99" i="5"/>
  <c r="P99" i="5" s="1"/>
  <c r="N98" i="5"/>
  <c r="P98" i="5" s="1"/>
  <c r="N97" i="5"/>
  <c r="P97" i="5" s="1"/>
  <c r="N96" i="5"/>
  <c r="P96" i="5" s="1"/>
  <c r="N95" i="5"/>
  <c r="P95" i="5" s="1"/>
  <c r="N94" i="5"/>
  <c r="P94" i="5" s="1"/>
  <c r="N93" i="5"/>
  <c r="P93" i="5" s="1"/>
  <c r="N92" i="5"/>
  <c r="P92" i="5" s="1"/>
  <c r="N91" i="5"/>
  <c r="P91" i="5" s="1"/>
  <c r="N90" i="5"/>
  <c r="P90" i="5" s="1"/>
  <c r="N89" i="5"/>
  <c r="P89" i="5" s="1"/>
  <c r="N88" i="5"/>
  <c r="P88" i="5" s="1"/>
  <c r="N87" i="5"/>
  <c r="P87" i="5" s="1"/>
  <c r="N86" i="5"/>
  <c r="P86" i="5" s="1"/>
  <c r="N85" i="5"/>
  <c r="P85" i="5" s="1"/>
  <c r="N84" i="5"/>
  <c r="P84" i="5" s="1"/>
  <c r="M41" i="2" l="1"/>
  <c r="O41" i="2" s="1"/>
  <c r="N9" i="5" l="1"/>
  <c r="P9" i="5" s="1"/>
  <c r="N10" i="5"/>
  <c r="P10" i="5" s="1"/>
  <c r="N11" i="5"/>
  <c r="P11" i="5" s="1"/>
  <c r="N12" i="5"/>
  <c r="P12" i="5" s="1"/>
  <c r="N13" i="5"/>
  <c r="P13" i="5" s="1"/>
  <c r="N14" i="5"/>
  <c r="P14" i="5" s="1"/>
  <c r="N15" i="5"/>
  <c r="P15" i="5" s="1"/>
  <c r="N16" i="5"/>
  <c r="P16" i="5" s="1"/>
  <c r="N17" i="5"/>
  <c r="P17" i="5" s="1"/>
  <c r="N18" i="5"/>
  <c r="P18" i="5" s="1"/>
  <c r="N19" i="5"/>
  <c r="P19" i="5" s="1"/>
  <c r="N20" i="5"/>
  <c r="P20" i="5" s="1"/>
  <c r="N21" i="5"/>
  <c r="P21" i="5" s="1"/>
  <c r="N22" i="5"/>
  <c r="P22" i="5" s="1"/>
  <c r="N23" i="5"/>
  <c r="P23" i="5" s="1"/>
  <c r="N24" i="5"/>
  <c r="P24" i="5" s="1"/>
  <c r="N25" i="5"/>
  <c r="P25" i="5" s="1"/>
  <c r="N26" i="5"/>
  <c r="P26" i="5" s="1"/>
  <c r="N27" i="5"/>
  <c r="P27" i="5" s="1"/>
  <c r="N28" i="5"/>
  <c r="P28" i="5" s="1"/>
  <c r="N29" i="5"/>
  <c r="P29" i="5" s="1"/>
  <c r="N30" i="5"/>
  <c r="P30" i="5" s="1"/>
  <c r="N31" i="5"/>
  <c r="P31" i="5" s="1"/>
  <c r="N32" i="5"/>
  <c r="P32" i="5" s="1"/>
  <c r="N33" i="5"/>
  <c r="P33" i="5" s="1"/>
  <c r="N34" i="5"/>
  <c r="P34" i="5" s="1"/>
  <c r="N35" i="5"/>
  <c r="P35" i="5" s="1"/>
  <c r="N36" i="5"/>
  <c r="P36" i="5" s="1"/>
  <c r="N37" i="5"/>
  <c r="P37" i="5" s="1"/>
  <c r="N38" i="5"/>
  <c r="P38" i="5" s="1"/>
  <c r="N39" i="5"/>
  <c r="P39" i="5" s="1"/>
  <c r="N40" i="5"/>
  <c r="P40" i="5" s="1"/>
  <c r="N41" i="5"/>
  <c r="P41" i="5" s="1"/>
  <c r="N42" i="5"/>
  <c r="P42" i="5" s="1"/>
  <c r="N43" i="5"/>
  <c r="P43" i="5" s="1"/>
  <c r="N44" i="5"/>
  <c r="P44" i="5" s="1"/>
  <c r="N45" i="5"/>
  <c r="P45" i="5" s="1"/>
  <c r="N46" i="5"/>
  <c r="P46" i="5" s="1"/>
  <c r="N47" i="5"/>
  <c r="P47" i="5" s="1"/>
  <c r="N48" i="5"/>
  <c r="P48" i="5" s="1"/>
  <c r="N49" i="5"/>
  <c r="P49" i="5" s="1"/>
  <c r="N50" i="5"/>
  <c r="P50" i="5" s="1"/>
  <c r="N51" i="5"/>
  <c r="P51" i="5" s="1"/>
  <c r="N52" i="5"/>
  <c r="P52" i="5" s="1"/>
  <c r="N53" i="5"/>
  <c r="P53" i="5" s="1"/>
  <c r="N54" i="5"/>
  <c r="P54" i="5" s="1"/>
  <c r="N55" i="5"/>
  <c r="P55" i="5" s="1"/>
  <c r="N56" i="5"/>
  <c r="P56" i="5" s="1"/>
  <c r="N57" i="5"/>
  <c r="P57" i="5" s="1"/>
  <c r="N58" i="5"/>
  <c r="P58" i="5" s="1"/>
  <c r="N59" i="5"/>
  <c r="P59" i="5" s="1"/>
  <c r="N60" i="5"/>
  <c r="P60" i="5" s="1"/>
  <c r="N61" i="5"/>
  <c r="P61" i="5" s="1"/>
  <c r="N62" i="5"/>
  <c r="P62" i="5" s="1"/>
  <c r="N63" i="5"/>
  <c r="P63" i="5" s="1"/>
  <c r="N64" i="5"/>
  <c r="P64" i="5" s="1"/>
  <c r="N65" i="5"/>
  <c r="P65" i="5" s="1"/>
  <c r="N66" i="5"/>
  <c r="P66" i="5" s="1"/>
  <c r="N67" i="5"/>
  <c r="P67" i="5" s="1"/>
  <c r="N68" i="5"/>
  <c r="P68" i="5" s="1"/>
  <c r="N69" i="5"/>
  <c r="P69" i="5" s="1"/>
  <c r="N70" i="5"/>
  <c r="P70" i="5" s="1"/>
  <c r="N71" i="5"/>
  <c r="P71" i="5" s="1"/>
  <c r="N72" i="5"/>
  <c r="P72" i="5" s="1"/>
  <c r="N73" i="5"/>
  <c r="P73" i="5" s="1"/>
  <c r="N74" i="5"/>
  <c r="P74" i="5" s="1"/>
  <c r="N75" i="5"/>
  <c r="P75" i="5" s="1"/>
  <c r="N76" i="5"/>
  <c r="P76" i="5" s="1"/>
  <c r="N77" i="5"/>
  <c r="P77" i="5" s="1"/>
  <c r="N78" i="5"/>
  <c r="P78" i="5" s="1"/>
  <c r="N79" i="5"/>
  <c r="P79" i="5" s="1"/>
  <c r="N80" i="5"/>
  <c r="P80" i="5" s="1"/>
  <c r="N81" i="5"/>
  <c r="P81" i="5" s="1"/>
  <c r="N82" i="5"/>
  <c r="P82" i="5" s="1"/>
  <c r="N83" i="5"/>
  <c r="P83" i="5" s="1"/>
  <c r="N108" i="5"/>
  <c r="P108" i="5" s="1"/>
  <c r="N8" i="5"/>
  <c r="P8" i="5" s="1"/>
  <c r="M10" i="2"/>
  <c r="O10" i="2" s="1"/>
  <c r="M11" i="2"/>
  <c r="O11" i="2" s="1"/>
  <c r="M12" i="2"/>
  <c r="O12" i="2" s="1"/>
  <c r="M13" i="2"/>
  <c r="O13" i="2" s="1"/>
  <c r="M14" i="2"/>
  <c r="O14" i="2" s="1"/>
  <c r="M15" i="2"/>
  <c r="O15" i="2" s="1"/>
  <c r="M16" i="2"/>
  <c r="O16" i="2" s="1"/>
  <c r="M17" i="2"/>
  <c r="O17" i="2" s="1"/>
  <c r="M18" i="2"/>
  <c r="O18" i="2" s="1"/>
  <c r="M19" i="2"/>
  <c r="O19" i="2" s="1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30" i="2"/>
  <c r="O30" i="2" s="1"/>
  <c r="M31" i="2"/>
  <c r="O31" i="2" s="1"/>
  <c r="M32" i="2"/>
  <c r="O32" i="2" s="1"/>
  <c r="M33" i="2"/>
  <c r="O33" i="2" s="1"/>
  <c r="M34" i="2"/>
  <c r="O34" i="2" s="1"/>
  <c r="M35" i="2"/>
  <c r="O35" i="2" s="1"/>
  <c r="M36" i="2"/>
  <c r="O36" i="2" s="1"/>
  <c r="M37" i="2"/>
  <c r="O37" i="2" s="1"/>
  <c r="M38" i="2"/>
  <c r="O38" i="2" s="1"/>
  <c r="M39" i="2"/>
  <c r="O39" i="2" s="1"/>
  <c r="M40" i="2"/>
  <c r="O40" i="2" s="1"/>
  <c r="M9" i="2"/>
  <c r="O9" i="2" s="1"/>
  <c r="P193" i="5" l="1"/>
</calcChain>
</file>

<file path=xl/sharedStrings.xml><?xml version="1.0" encoding="utf-8"?>
<sst xmlns="http://schemas.openxmlformats.org/spreadsheetml/2006/main" count="499" uniqueCount="261">
  <si>
    <t>Lp.</t>
  </si>
  <si>
    <t>Artykuł</t>
  </si>
  <si>
    <t>J.m.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</si>
  <si>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</si>
  <si>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</si>
  <si>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</si>
  <si>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</si>
  <si>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</si>
  <si>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</si>
  <si>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</si>
  <si>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</si>
  <si>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</si>
  <si>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kg</t>
  </si>
  <si>
    <t>Łącznie*</t>
  </si>
  <si>
    <t xml:space="preserve">Podane gramatury stanowią wagę netto. </t>
  </si>
  <si>
    <t>Dostarczone towary mszą być świeże oraz odpowiadać wymogą określonym odrębnymi przepisami. Na dostarczone towary Wykonawca jest obowiązany posiadać wymagane, odrębnymi przepisami, badania i atesty, których okazania może zażądać Zamawiający.</t>
  </si>
  <si>
    <t>…………………….dnia…………..r.</t>
  </si>
  <si>
    <t>…………………………………………………………………….</t>
  </si>
  <si>
    <r>
      <rPr>
        <b/>
        <i/>
        <sz val="11"/>
        <color rgb="FF000000"/>
        <rFont val="Calibri"/>
        <family val="2"/>
        <charset val="238"/>
      </rPr>
      <t xml:space="preserve">                                                             </t>
    </r>
    <r>
      <rPr>
        <i/>
        <sz val="11"/>
        <color rgb="FF000000"/>
        <rFont val="Calibri"/>
        <family val="2"/>
        <charset val="238"/>
      </rPr>
      <t>Wykonawca</t>
    </r>
  </si>
  <si>
    <t>Antrykot</t>
  </si>
  <si>
    <t>Filet z piersi kurczaka surowy</t>
  </si>
  <si>
    <t>Filet z piersi indyka surowy</t>
  </si>
  <si>
    <t>Podudzia z kurczaka (pałeczka)surowe</t>
  </si>
  <si>
    <t>Podgardle</t>
  </si>
  <si>
    <t>Słonina</t>
  </si>
  <si>
    <t>Schab środkowy b/k</t>
  </si>
  <si>
    <t>Szynka surowa wieprzowa b/k</t>
  </si>
  <si>
    <t>Łopatka wieprzowa b/k</t>
  </si>
  <si>
    <t>Żeberka wieprzowe paski</t>
  </si>
  <si>
    <t>Schab karkowy surowy b/k</t>
  </si>
  <si>
    <t>Udka z kurczaka wędzone</t>
  </si>
  <si>
    <t>Wołowina – szponder</t>
  </si>
  <si>
    <t>Udziki z kurczaka surowe</t>
  </si>
  <si>
    <t>Cielęcina surowa b/k miękkie</t>
  </si>
  <si>
    <t>Łącznie *</t>
  </si>
  <si>
    <t xml:space="preserve">*Łączną wartość należy przepisać do Formularza ofertowego. </t>
  </si>
  <si>
    <t>Wszystkie produkty muszą być najwyższej jakości (klasa I) z niską zawartością tłuszczu, pakowane metodą vacuum lub map.</t>
  </si>
  <si>
    <t>………………………………………………………..</t>
  </si>
  <si>
    <t>Serek kiri 100g</t>
  </si>
  <si>
    <t>szt.</t>
  </si>
  <si>
    <t>Ser topiony hochland 100g</t>
  </si>
  <si>
    <t>Serek homogenizowany Rolmlecz 200g</t>
  </si>
  <si>
    <t>Jogurt naturalny 400 g</t>
  </si>
  <si>
    <t>Masło mlekovita polskie 82%  200g</t>
  </si>
  <si>
    <t>l</t>
  </si>
  <si>
    <t>Maślanka mrągowska naturalna</t>
  </si>
  <si>
    <t>Ser biały tłusty</t>
  </si>
  <si>
    <t>kg.</t>
  </si>
  <si>
    <t>Ser żółty edam rydzki</t>
  </si>
  <si>
    <t>Ser żółty gouda w plastrach</t>
  </si>
  <si>
    <t>Jogurt owocowy ho ho mlekovita 100g</t>
  </si>
  <si>
    <t>Śmietana piątnica 18%</t>
  </si>
  <si>
    <t>Arbuz</t>
  </si>
  <si>
    <t>Banan</t>
  </si>
  <si>
    <t>Brzoskwinia</t>
  </si>
  <si>
    <t>Brokuły</t>
  </si>
  <si>
    <t>Czosnek</t>
  </si>
  <si>
    <t>Cebula</t>
  </si>
  <si>
    <t>Cytryna</t>
  </si>
  <si>
    <t>Gruszka</t>
  </si>
  <si>
    <t>Jabłka</t>
  </si>
  <si>
    <t>Kapusta świeża</t>
  </si>
  <si>
    <t>kapusta kiszona</t>
  </si>
  <si>
    <t>Kapusta pekińska</t>
  </si>
  <si>
    <t>Kiwi</t>
  </si>
  <si>
    <t>Kaki</t>
  </si>
  <si>
    <t>Kalafior</t>
  </si>
  <si>
    <t>Kalarepa</t>
  </si>
  <si>
    <t>Mandarynka</t>
  </si>
  <si>
    <t>Marchew</t>
  </si>
  <si>
    <t>Melon</t>
  </si>
  <si>
    <t>Nać pietruszki ( pęczki)</t>
  </si>
  <si>
    <t>Ogórek świeży</t>
  </si>
  <si>
    <t>Ogórek kiszony</t>
  </si>
  <si>
    <t>Papryka</t>
  </si>
  <si>
    <t>Pieczarka</t>
  </si>
  <si>
    <t>Pomidor</t>
  </si>
  <si>
    <t>Por</t>
  </si>
  <si>
    <t>Rzodkiewka (pęczek)</t>
  </si>
  <si>
    <t xml:space="preserve">Rukola myta </t>
  </si>
  <si>
    <t>Roszponka myta</t>
  </si>
  <si>
    <t>Sałata</t>
  </si>
  <si>
    <t>Mix sałat</t>
  </si>
  <si>
    <t>Seler</t>
  </si>
  <si>
    <t>Szczypior (pęczek)</t>
  </si>
  <si>
    <t>Truskawka</t>
  </si>
  <si>
    <t>Śliwka</t>
  </si>
  <si>
    <t>Winogrona</t>
  </si>
  <si>
    <t>Pomarańcze</t>
  </si>
  <si>
    <t>Dynia</t>
  </si>
  <si>
    <t>Koper świeży (pęczek)</t>
  </si>
  <si>
    <t>Nektarynka</t>
  </si>
  <si>
    <t>Cukinia</t>
  </si>
  <si>
    <t>Cykoria</t>
  </si>
  <si>
    <t>Ananasy plastry 565g</t>
  </si>
  <si>
    <t>Barszcz biały torebka 66g winiary</t>
  </si>
  <si>
    <t>Drożdże kostka prasowane  100g</t>
  </si>
  <si>
    <t>Brzoskwinia puszka około 820 g</t>
  </si>
  <si>
    <t>Budyń różne smaki 60g</t>
  </si>
  <si>
    <t>Ciastka różne Tago</t>
  </si>
  <si>
    <t>Chrzan Urbanek 180g</t>
  </si>
  <si>
    <t>Cukier  1kg</t>
  </si>
  <si>
    <t>Dżem Truskawkowy Łowicz 220g</t>
  </si>
  <si>
    <t>Fasola drobna 400g</t>
  </si>
  <si>
    <t>Groszek konserwowy 400g</t>
  </si>
  <si>
    <t>Grzanki karton 500g</t>
  </si>
  <si>
    <t>Groch łuskany połówki  400g</t>
  </si>
  <si>
    <t>Herbata Lipton  liściasta  100g</t>
  </si>
  <si>
    <t>Herbata owocowa Vitax i  Herbapol</t>
  </si>
  <si>
    <t>Mięta w saszetkach Herbapol</t>
  </si>
  <si>
    <t>szt</t>
  </si>
  <si>
    <t>Rumianek w saszetkach Herbapol</t>
  </si>
  <si>
    <t>Jabłko prażone w słoikach  900g</t>
  </si>
  <si>
    <t>Kawa inka 150g</t>
  </si>
  <si>
    <t>Kakao   E.Wedel  180g</t>
  </si>
  <si>
    <t>Kasza jęczmienna perłowa drobna Szczytno  400g</t>
  </si>
  <si>
    <t>Kasza jaglana 0,5 kg.</t>
  </si>
  <si>
    <t>Kisiel różne smaki  77g</t>
  </si>
  <si>
    <t>Kukurydza konserwowa puszka  400g</t>
  </si>
  <si>
    <t>Koncentrat pomidorowy pudliszki  200g</t>
  </si>
  <si>
    <t>Sok karotka 1 l</t>
  </si>
  <si>
    <t>Majonez Winiary  dekoracyjny 400ml.</t>
  </si>
  <si>
    <t>Makaron spaghetti lubella 500g</t>
  </si>
  <si>
    <t>Koperkowo-ziołowy  sos sałatkowy Knorr  9g</t>
  </si>
  <si>
    <t>Majeranek suszony 150g Prymat</t>
  </si>
  <si>
    <t>Makaron nitki lubella 500g</t>
  </si>
  <si>
    <t>Makaron świderki lubella 500g</t>
  </si>
  <si>
    <t>Mąka szymanowska 1 kg</t>
  </si>
  <si>
    <t>Miód 1kg</t>
  </si>
  <si>
    <t>litr</t>
  </si>
  <si>
    <t>Olej lniany 0,5 l</t>
  </si>
  <si>
    <t>Oliwa z oliwek 1l</t>
  </si>
  <si>
    <t xml:space="preserve">Owoce suszone, pestki dyni, słonecznika </t>
  </si>
  <si>
    <t>Papryka słodka 800g Prymat</t>
  </si>
  <si>
    <t>Pieprz czarny mielony 1kg Prymat</t>
  </si>
  <si>
    <t>Płatki kukurydziane lubella  i corn flakes 1kg</t>
  </si>
  <si>
    <t>Cukier waniliowy 16g</t>
  </si>
  <si>
    <t>Proszek do pieczenia 16g</t>
  </si>
  <si>
    <t>Ryż długoziarnisty 1kg</t>
  </si>
  <si>
    <t>Przyprawa do kurczaka złocista Prymat 1kg</t>
  </si>
  <si>
    <t>Listek laurowy Prymat 80g</t>
  </si>
  <si>
    <t>Ziele angielskie Prymat 600g</t>
  </si>
  <si>
    <t>Pieprz czarny ziarnisty Prymat 900g</t>
  </si>
  <si>
    <t>Oregano suszone 200g Prymat</t>
  </si>
  <si>
    <t>Sok jabłkowy bezpośredni NFZ  5 litrów</t>
  </si>
  <si>
    <t>Rodzynki 1kg</t>
  </si>
  <si>
    <t>Wafle ryżowe Sonko</t>
  </si>
  <si>
    <t>Soczewica 0,5 kg</t>
  </si>
  <si>
    <t>Zacierki 250g</t>
  </si>
  <si>
    <t>Cynamon 390g Prymat</t>
  </si>
  <si>
    <t>Groszek ptysiowy 300g</t>
  </si>
  <si>
    <t>Skrobia Ziemniaczana 0,5kg</t>
  </si>
  <si>
    <t>Sos słodko-kwaśny  500g (łowicz)</t>
  </si>
  <si>
    <t>Koperek suszony 200g Prymat</t>
  </si>
  <si>
    <t>Liść lubczyku 120g</t>
  </si>
  <si>
    <t>Sok Fortuna 200ml</t>
  </si>
  <si>
    <t>Batoniki zbożowe Sante</t>
  </si>
  <si>
    <t>Żurek w butelce poj. 0,5l</t>
  </si>
  <si>
    <t>Brokuły mrożone 2,5 kg</t>
  </si>
  <si>
    <t>Buraki mrożone tarte – wiórki 2,5 kg</t>
  </si>
  <si>
    <t>Kalafior mrożony 2,5 kg</t>
  </si>
  <si>
    <t>Marchewka z groszkiem 2,5 kg</t>
  </si>
  <si>
    <t>Mieszanka kompotowa 2,5 kg</t>
  </si>
  <si>
    <t>Marchew mrożona kostka 2,5 kg</t>
  </si>
  <si>
    <t>Jarzyna mix 2,5 kg</t>
  </si>
  <si>
    <t>Malina mrożona 2,5 kg</t>
  </si>
  <si>
    <t>Jagoda mrożona  2,5 kg</t>
  </si>
  <si>
    <t>Mieszanka chińska 2,5</t>
  </si>
  <si>
    <t>Truskawka mrożona 2,5 kg</t>
  </si>
  <si>
    <t>Wiśnia mrożona 2,5</t>
  </si>
  <si>
    <t>Fasolka szparagowa mrożona 2,5kg</t>
  </si>
  <si>
    <t>Ziemniaki obierane</t>
  </si>
  <si>
    <t>Jaja świeże XL</t>
  </si>
  <si>
    <t>Dynia mrożona 2,5kg</t>
  </si>
  <si>
    <t>szpinak 2,5kg</t>
  </si>
  <si>
    <t>groszek mrożony 2,5kg</t>
  </si>
  <si>
    <t>Marchewka mini 2,5kg</t>
  </si>
  <si>
    <t>Mleko 2%</t>
  </si>
  <si>
    <t>Mleko bez laktozy mlekowita</t>
  </si>
  <si>
    <t>Mleko kozie 0,5 l</t>
  </si>
  <si>
    <t>serek danio 140g</t>
  </si>
  <si>
    <t>serek fantazja</t>
  </si>
  <si>
    <t>Udziec wołowy b/k</t>
  </si>
  <si>
    <t>Polędwiczki surowe wieprzowe</t>
  </si>
  <si>
    <t>Boczek surowy</t>
  </si>
  <si>
    <t>Boczek wędzony surowy</t>
  </si>
  <si>
    <t>Kiełbasa żywiecka -zawartość miesa w 100g. produktu minimum 100g.</t>
  </si>
  <si>
    <t>Szynka wieprzowa wędzona- -zawartość miesa w 100g. produktu minimum 100g.</t>
  </si>
  <si>
    <t>Polędwica sopocka- -zawartość miesa w 100g. produktu minimum 100g.</t>
  </si>
  <si>
    <t>Baleron wędzony- -zawartość miesa w 100g. produktu minimum 100g.</t>
  </si>
  <si>
    <t>Filet z piersi kurczaka wędzony- -zawartość miesa w 100g. produktu minimum 100g.</t>
  </si>
  <si>
    <t>Filet z piersi indyka wędzony- -zawartość miesa w 100g. produktu minimum 100g.</t>
  </si>
  <si>
    <t>Kiełbasa krakowska sucha- -zawartość miesa w 100g. produktu minimum 100g.</t>
  </si>
  <si>
    <t>Pasztet drobiowy- -zawartość miesa w 100g. produktu minimum 100g.</t>
  </si>
  <si>
    <t>Szynka drobiowa gotowana- -zawartość miesa w 100g. produktu minimum 100g.</t>
  </si>
  <si>
    <t>Kiełbasa salami- rogal -zawartość miesa w 100g. produktu minimum 100g.</t>
  </si>
  <si>
    <t>Kiełbasa śląska -zawartość miesa w 100g. produktu minimum 100g.</t>
  </si>
  <si>
    <t>Kiełbasa podwawelska -zawartość miesa w 100g. produktu minimum 100g.</t>
  </si>
  <si>
    <t>Kurczak cały-surowy</t>
  </si>
  <si>
    <t>Kiełbasa biała surowa -dojrzewająca</t>
  </si>
  <si>
    <t>Parówki z szynki- -zawartość miesa w 100g. produktu minimum 100g.</t>
  </si>
  <si>
    <t>Łata wołowa-surowa</t>
  </si>
  <si>
    <t>Burak świeży</t>
  </si>
  <si>
    <t>Borówka</t>
  </si>
  <si>
    <t>Makaron drobny 250g</t>
  </si>
  <si>
    <t>Grzyby suszone podgrzybki w torebce 100g</t>
  </si>
  <si>
    <t>Herbata lipton torebka 100szt.</t>
  </si>
  <si>
    <t>Ketchup łagodny 990g</t>
  </si>
  <si>
    <t>Kasza manna  1kg</t>
  </si>
  <si>
    <t>Kasza gryczana PRAŻONA 400g</t>
  </si>
  <si>
    <t>Morela suszona 1kg</t>
  </si>
  <si>
    <t>Mieszanka studencka 200g</t>
  </si>
  <si>
    <t>Mus owocowy 100ml</t>
  </si>
  <si>
    <t>Musli 1kg</t>
  </si>
  <si>
    <t>Sol morska drobna jodowana 1kg</t>
  </si>
  <si>
    <t>Suszona Żurawina 1kg</t>
  </si>
  <si>
    <t>Woda 0,33 l</t>
  </si>
  <si>
    <t>Olej kujawski 1 l</t>
  </si>
  <si>
    <t>Musztarda  sarepska 185g</t>
  </si>
  <si>
    <t>Bułka tarta  1,8kg</t>
  </si>
  <si>
    <t>Makaron pene 500g</t>
  </si>
  <si>
    <t>Woda 1,5l-niegazowana</t>
  </si>
  <si>
    <t>Suszona śliwka 1kg</t>
  </si>
  <si>
    <t>Biszkopty 2kg</t>
  </si>
  <si>
    <t>Chrupki Kukurydziane flipsy lub tygryski 50g</t>
  </si>
  <si>
    <t>Kupiec Wafle suche podpłomyki bez dodatku cukru 145 g (16 sztuk)</t>
  </si>
  <si>
    <t>Biszkopty bezglutenowe 100g</t>
  </si>
  <si>
    <t>Mąka bezglutenowa 1kg</t>
  </si>
  <si>
    <t>Czekolada gorzka wedel 100g</t>
  </si>
  <si>
    <t>Jogyrt naturalny 100g- ho ho</t>
  </si>
  <si>
    <t>Ziemniak worek-15kg</t>
  </si>
  <si>
    <t>Cena jednostkowa brutto</t>
  </si>
  <si>
    <t>Wartość</t>
  </si>
  <si>
    <r>
      <t>Nazwa produktu oraz producenta w przypadku produktów równowaznych</t>
    </r>
    <r>
      <rPr>
        <b/>
        <sz val="10"/>
        <color rgb="FFFF0000"/>
        <rFont val="Czcionka tekstu podstawowego"/>
        <charset val="238"/>
      </rPr>
      <t>*</t>
    </r>
  </si>
  <si>
    <t>Orientracyjne zapotrzebowanie na 9 m-cy</t>
  </si>
  <si>
    <t>FORMULARZ CENOWY – CZĘŚĆ NR 2 -  ZAŁĄCZNIK nr 1b
Nazwa i adres Wykonawcy:
…………………………………………………………………………………………………………………………
…..............................................................................................................................................                                                                          
         Dostawa różnych produktów spożywczych oraz rolno spożywczych</t>
  </si>
  <si>
    <t>Fasola „Jaś” 400g</t>
  </si>
  <si>
    <t>Szczaw siekany w słoiku urbanek 350g</t>
  </si>
  <si>
    <t>Pieczywo chrupkie Wasa  140g</t>
  </si>
  <si>
    <t>Płatki ryżowe op.400g</t>
  </si>
  <si>
    <t>Płatki jęczmienne op.400g</t>
  </si>
  <si>
    <t>Płatki owsiane op.400g</t>
  </si>
  <si>
    <t>Powidła śliwkowe 290g</t>
  </si>
  <si>
    <t>Zacierka bezglutenowa 500g</t>
  </si>
  <si>
    <t>Makaron bezglutenowy nitka  500g</t>
  </si>
  <si>
    <t>Makaron bezglutenowy świderek 500g</t>
  </si>
  <si>
    <t>Makaron łazanki lubella  500g</t>
  </si>
  <si>
    <t xml:space="preserve">Frytki </t>
  </si>
  <si>
    <t>serki  bezglutenowe 140g</t>
  </si>
  <si>
    <t>Płatki kukurydziane mix 1kg</t>
  </si>
  <si>
    <t>Ogórek małosolny</t>
  </si>
  <si>
    <t>Galaretka owocowa  rózne smaki 75g</t>
  </si>
  <si>
    <t>Kasza pęczak 500g</t>
  </si>
  <si>
    <t xml:space="preserve">FORMULARZ CENOWY – CZĘŚĆ NR 1 - ZAŁĄCZNIK nr 1a
Nazwa i adres Wykonawcy:
………………………………………………………………………………………………………………
…..........................................................................................................................................................                
     Dostawa produktów mięsnych </t>
  </si>
  <si>
    <t>Cechami dyskwalifikującymi (nie mogą przekroczyć 1% dostarczonej partii towaru) dostarczone owoce i warzywa będą:</t>
  </si>
  <si>
    <t>* nienaturalnie zabarwione</t>
  </si>
  <si>
    <t>* zanieczyszczone organicznie i mineralnie</t>
  </si>
  <si>
    <t>* gniły, zaparzone, zpleśniałe, zwiędnięte</t>
  </si>
  <si>
    <t>*miały obcy smask  i zapach</t>
  </si>
  <si>
    <t>* posiadały obecność szkodników oraz uszkodzone przez choroby i szkodniki</t>
  </si>
  <si>
    <t>Mrożonki powinny być opakowane z zewnątrz kartonem, wewnątrz folią, trwale i prawidłowo znakowane w języku polskim zarówno na opakowaniu zewnętrznym jak i folii, czyste, nieuszkodzone, temperatura surowca w momencie przyjęcia min. - 18 stop. C, owoce lub warzywa jednolite tej samej odmiany, w stanie dojrzałości konsumpcyjnej, czyste, sypkie, nieoblodzone, bez trwałych zlepieńców, bez zapachu i posmaków obcych dla danego asortymentu. Smak i zapach delikatny, niedopuszczalny smak i zapach świadczący o nieświeżości lub inny obcy, barwa typowa dla danego gatunku i odmiany, jednolita w partii (z wyjątkiem mieszanek), owoce i warzywa zdrowe, bez uszkodzeń spowodowanych przez choroby i szkodniki, brak zanieczyszczeń chemicznych, brak oznak  i obecności pleśni, brak zanieczyszczeń mikrobiologicznych i bakterii chorobotwórczych.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</si>
</sst>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theme="3" tint="0.79998168889431442"/>
        <bgColor rgb="FFDDD9C3"/>
      </patternFill>
    </fill>
    <fill>
      <patternFill patternType="solid">
        <fgColor theme="3" tint="0.79998168889431442"/>
        <bgColor rgb="FFD9D9D9"/>
      </patternFill>
    </fill>
    <fill>
      <patternFill patternType="solid">
        <fgColor theme="8" tint="0.59999389629810485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9" fontId="0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0" fontId="2" fillId="0" borderId="0" xfId="0" applyFo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9" fontId="10" fillId="2" borderId="1" xfId="0" applyNumberFormat="1" applyFont="1" applyFill="1" applyBorder="1" applyAlignment="1">
      <alignment horizontal="left" vertical="center"/>
    </xf>
    <xf numFmtId="19" fontId="10" fillId="2" borderId="1" xfId="0" applyNumberFormat="1" applyFont="1" applyFill="1" applyBorder="1" applyAlignment="1">
      <alignment horizontal="center"/>
    </xf>
    <xf numFmtId="19" fontId="0" fillId="2" borderId="1" xfId="0" applyNumberFormat="1" applyFont="1" applyFill="1" applyBorder="1"/>
    <xf numFmtId="19" fontId="0" fillId="2" borderId="1" xfId="0" applyNumberFormat="1" applyFont="1" applyFill="1" applyBorder="1" applyAlignment="1">
      <alignment horizontal="center"/>
    </xf>
    <xf numFmtId="19" fontId="0" fillId="0" borderId="1" xfId="0" applyNumberFormat="1" applyFont="1" applyBorder="1" applyAlignment="1">
      <alignment horizontal="center"/>
    </xf>
    <xf numFmtId="19" fontId="0" fillId="0" borderId="2" xfId="0" applyNumberFormat="1" applyFont="1" applyBorder="1"/>
    <xf numFmtId="19" fontId="0" fillId="0" borderId="2" xfId="0" applyNumberFormat="1" applyFont="1" applyBorder="1" applyAlignment="1">
      <alignment horizontal="center"/>
    </xf>
    <xf numFmtId="0" fontId="0" fillId="0" borderId="4" xfId="0" applyBorder="1"/>
    <xf numFmtId="19" fontId="0" fillId="0" borderId="2" xfId="0" applyNumberFormat="1" applyFont="1" applyBorder="1" applyAlignment="1">
      <alignment vertical="center"/>
    </xf>
    <xf numFmtId="19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9" fontId="0" fillId="2" borderId="2" xfId="0" applyNumberFormat="1" applyFont="1" applyFill="1" applyBorder="1"/>
    <xf numFmtId="19" fontId="0" fillId="2" borderId="2" xfId="0" applyNumberFormat="1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7" xfId="0" applyNumberFormat="1" applyBorder="1"/>
    <xf numFmtId="2" fontId="0" fillId="0" borderId="2" xfId="0" applyNumberFormat="1" applyBorder="1"/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/>
    </xf>
    <xf numFmtId="2" fontId="0" fillId="0" borderId="5" xfId="0" applyNumberFormat="1" applyBorder="1"/>
    <xf numFmtId="0" fontId="0" fillId="6" borderId="0" xfId="0" applyFill="1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" fillId="5" borderId="3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19" fontId="0" fillId="7" borderId="2" xfId="0" applyNumberFormat="1" applyFont="1" applyFill="1" applyBorder="1"/>
    <xf numFmtId="19" fontId="0" fillId="7" borderId="2" xfId="0" applyNumberFormat="1" applyFont="1" applyFill="1" applyBorder="1" applyAlignment="1">
      <alignment horizontal="center"/>
    </xf>
    <xf numFmtId="3" fontId="0" fillId="6" borderId="2" xfId="0" applyNumberFormat="1" applyFill="1" applyBorder="1" applyAlignment="1">
      <alignment horizontal="right"/>
    </xf>
    <xf numFmtId="3" fontId="0" fillId="6" borderId="1" xfId="0" applyNumberFormat="1" applyFont="1" applyFill="1" applyBorder="1" applyAlignment="1">
      <alignment horizontal="right"/>
    </xf>
    <xf numFmtId="3" fontId="0" fillId="6" borderId="2" xfId="0" applyNumberFormat="1" applyFont="1" applyFill="1" applyBorder="1" applyAlignment="1">
      <alignment horizontal="right"/>
    </xf>
    <xf numFmtId="19" fontId="0" fillId="7" borderId="1" xfId="0" applyNumberFormat="1" applyFont="1" applyFill="1" applyBorder="1"/>
    <xf numFmtId="0" fontId="10" fillId="6" borderId="1" xfId="0" applyFont="1" applyFill="1" applyBorder="1" applyAlignment="1">
      <alignment vertical="center"/>
    </xf>
    <xf numFmtId="19" fontId="0" fillId="6" borderId="2" xfId="0" applyNumberFormat="1" applyFont="1" applyFill="1" applyBorder="1"/>
    <xf numFmtId="19" fontId="0" fillId="6" borderId="2" xfId="0" applyNumberFormat="1" applyFont="1" applyFill="1" applyBorder="1" applyAlignment="1">
      <alignment horizontal="center"/>
    </xf>
    <xf numFmtId="0" fontId="9" fillId="7" borderId="1" xfId="0" applyFont="1" applyFill="1" applyBorder="1" applyAlignment="1"/>
    <xf numFmtId="0" fontId="9" fillId="7" borderId="1" xfId="0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right"/>
    </xf>
    <xf numFmtId="19" fontId="0" fillId="6" borderId="1" xfId="0" applyNumberFormat="1" applyFont="1" applyFill="1" applyBorder="1"/>
    <xf numFmtId="19" fontId="0" fillId="6" borderId="1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right"/>
    </xf>
    <xf numFmtId="19" fontId="0" fillId="7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19" fontId="0" fillId="7" borderId="1" xfId="0" applyNumberFormat="1" applyFont="1" applyFill="1" applyBorder="1" applyAlignment="1"/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2" fontId="0" fillId="6" borderId="1" xfId="0" applyNumberFormat="1" applyFill="1" applyBorder="1"/>
    <xf numFmtId="0" fontId="0" fillId="6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center"/>
    </xf>
    <xf numFmtId="0" fontId="0" fillId="6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2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DDD9C3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C3D69B"/>
      <rgbColor rgb="FFB7DEE8"/>
      <rgbColor rgb="FFFF99CC"/>
      <rgbColor rgb="FFCC99FF"/>
      <rgbColor rgb="FFFCD5B5"/>
      <rgbColor rgb="FF3399FF"/>
      <rgbColor rgb="FF33CCCC"/>
      <rgbColor rgb="FF92D050"/>
      <rgbColor rgb="FFFFCC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5B5"/>
  </sheetPr>
  <dimension ref="A2:P63"/>
  <sheetViews>
    <sheetView topLeftCell="A37" zoomScale="90" zoomScaleNormal="90" workbookViewId="0">
      <selection activeCell="B62" sqref="B62:F63"/>
    </sheetView>
  </sheetViews>
  <sheetFormatPr defaultRowHeight="14.25"/>
  <cols>
    <col min="1" max="1" width="5.125" customWidth="1"/>
    <col min="2" max="2" width="68" customWidth="1"/>
    <col min="3" max="3" width="8.5" customWidth="1"/>
    <col min="4" max="4" width="8.125" customWidth="1"/>
    <col min="5" max="5" width="6.5" customWidth="1"/>
    <col min="6" max="6" width="6.875" customWidth="1"/>
    <col min="7" max="8" width="6.25" customWidth="1"/>
    <col min="9" max="9" width="6.125" customWidth="1"/>
    <col min="10" max="10" width="5.75" customWidth="1"/>
    <col min="11" max="11" width="7" customWidth="1"/>
    <col min="12" max="12" width="5.125" customWidth="1"/>
    <col min="13" max="13" width="12.375" customWidth="1"/>
    <col min="14" max="14" width="10.875" customWidth="1"/>
    <col min="15" max="15" width="12" customWidth="1"/>
    <col min="16" max="16" width="13.625" customWidth="1"/>
    <col min="17" max="1023" width="8.625" customWidth="1"/>
  </cols>
  <sheetData>
    <row r="2" spans="1:16" ht="14.25" customHeight="1">
      <c r="A2" s="80" t="s">
        <v>253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51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8" spans="1:16" ht="76.5">
      <c r="A8" s="79" t="s">
        <v>0</v>
      </c>
      <c r="B8" s="79" t="s">
        <v>1</v>
      </c>
      <c r="C8" s="79" t="s">
        <v>2</v>
      </c>
      <c r="D8" s="79" t="s">
        <v>3</v>
      </c>
      <c r="E8" s="79" t="s">
        <v>4</v>
      </c>
      <c r="F8" s="79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79" t="s">
        <v>234</v>
      </c>
      <c r="N8" s="42" t="s">
        <v>231</v>
      </c>
      <c r="O8" s="42" t="s">
        <v>232</v>
      </c>
      <c r="P8" s="42" t="s">
        <v>233</v>
      </c>
    </row>
    <row r="9" spans="1:16">
      <c r="A9" s="1">
        <v>1</v>
      </c>
      <c r="B9" s="2" t="s">
        <v>19</v>
      </c>
      <c r="C9" s="3" t="s">
        <v>12</v>
      </c>
      <c r="D9" s="30">
        <v>17</v>
      </c>
      <c r="E9" s="29">
        <v>17</v>
      </c>
      <c r="F9" s="30">
        <v>17</v>
      </c>
      <c r="G9" s="29">
        <v>17</v>
      </c>
      <c r="H9" s="30">
        <v>17</v>
      </c>
      <c r="I9" s="29">
        <v>17</v>
      </c>
      <c r="J9" s="30">
        <v>17</v>
      </c>
      <c r="K9" s="29">
        <v>17</v>
      </c>
      <c r="L9" s="30">
        <v>6</v>
      </c>
      <c r="M9" s="29">
        <f t="shared" ref="M9:M43" si="0">SUM(D9:L9)</f>
        <v>142</v>
      </c>
      <c r="N9" s="39"/>
      <c r="O9" s="39">
        <f>SUM(M9*N9)</f>
        <v>0</v>
      </c>
      <c r="P9" s="38"/>
    </row>
    <row r="10" spans="1:16">
      <c r="A10" s="1">
        <v>2</v>
      </c>
      <c r="B10" s="4" t="s">
        <v>20</v>
      </c>
      <c r="C10" s="3" t="s">
        <v>12</v>
      </c>
      <c r="D10" s="30">
        <v>15</v>
      </c>
      <c r="E10" s="29">
        <v>15</v>
      </c>
      <c r="F10" s="30">
        <v>15</v>
      </c>
      <c r="G10" s="29">
        <v>15</v>
      </c>
      <c r="H10" s="30">
        <v>15</v>
      </c>
      <c r="I10" s="29">
        <v>15</v>
      </c>
      <c r="J10" s="30">
        <v>15</v>
      </c>
      <c r="K10" s="29">
        <v>15</v>
      </c>
      <c r="L10" s="30">
        <v>6</v>
      </c>
      <c r="M10" s="29">
        <f t="shared" si="0"/>
        <v>126</v>
      </c>
      <c r="N10" s="39"/>
      <c r="O10" s="39">
        <f t="shared" ref="O10:O43" si="1">SUM(M10*N10)</f>
        <v>0</v>
      </c>
      <c r="P10" s="38"/>
    </row>
    <row r="11" spans="1:16">
      <c r="A11" s="1">
        <v>3</v>
      </c>
      <c r="B11" s="4" t="s">
        <v>21</v>
      </c>
      <c r="C11" s="3" t="s">
        <v>12</v>
      </c>
      <c r="D11" s="30">
        <v>30</v>
      </c>
      <c r="E11" s="29">
        <v>30</v>
      </c>
      <c r="F11" s="30">
        <v>30</v>
      </c>
      <c r="G11" s="29">
        <v>30</v>
      </c>
      <c r="H11" s="30">
        <v>30</v>
      </c>
      <c r="I11" s="29">
        <v>30</v>
      </c>
      <c r="J11" s="30">
        <v>30</v>
      </c>
      <c r="K11" s="29">
        <v>30</v>
      </c>
      <c r="L11" s="30">
        <v>10</v>
      </c>
      <c r="M11" s="29">
        <f t="shared" si="0"/>
        <v>250</v>
      </c>
      <c r="N11" s="39"/>
      <c r="O11" s="39">
        <f t="shared" si="1"/>
        <v>0</v>
      </c>
      <c r="P11" s="38"/>
    </row>
    <row r="12" spans="1:16">
      <c r="A12" s="1">
        <v>4</v>
      </c>
      <c r="B12" s="4" t="s">
        <v>198</v>
      </c>
      <c r="C12" s="3" t="s">
        <v>12</v>
      </c>
      <c r="D12" s="30">
        <v>30</v>
      </c>
      <c r="E12" s="29">
        <v>30</v>
      </c>
      <c r="F12" s="30">
        <v>30</v>
      </c>
      <c r="G12" s="29">
        <v>30</v>
      </c>
      <c r="H12" s="30">
        <v>30</v>
      </c>
      <c r="I12" s="29">
        <v>30</v>
      </c>
      <c r="J12" s="30">
        <v>30</v>
      </c>
      <c r="K12" s="29">
        <v>30</v>
      </c>
      <c r="L12" s="30">
        <v>10</v>
      </c>
      <c r="M12" s="29">
        <f t="shared" si="0"/>
        <v>250</v>
      </c>
      <c r="N12" s="39"/>
      <c r="O12" s="39">
        <f t="shared" si="1"/>
        <v>0</v>
      </c>
      <c r="P12" s="38"/>
    </row>
    <row r="13" spans="1:16">
      <c r="A13" s="1">
        <v>5</v>
      </c>
      <c r="B13" s="4" t="s">
        <v>199</v>
      </c>
      <c r="C13" s="3" t="s">
        <v>12</v>
      </c>
      <c r="D13" s="30">
        <v>25</v>
      </c>
      <c r="E13" s="29">
        <v>25</v>
      </c>
      <c r="F13" s="30">
        <v>25</v>
      </c>
      <c r="G13" s="29">
        <v>25</v>
      </c>
      <c r="H13" s="30">
        <v>25</v>
      </c>
      <c r="I13" s="29">
        <v>25</v>
      </c>
      <c r="J13" s="30">
        <v>25</v>
      </c>
      <c r="K13" s="29">
        <v>20</v>
      </c>
      <c r="L13" s="30">
        <v>10</v>
      </c>
      <c r="M13" s="29">
        <f t="shared" si="0"/>
        <v>205</v>
      </c>
      <c r="N13" s="39"/>
      <c r="O13" s="39">
        <f t="shared" si="1"/>
        <v>0</v>
      </c>
      <c r="P13" s="38"/>
    </row>
    <row r="14" spans="1:16">
      <c r="A14" s="1">
        <v>6</v>
      </c>
      <c r="B14" s="4" t="s">
        <v>22</v>
      </c>
      <c r="C14" s="3" t="s">
        <v>12</v>
      </c>
      <c r="D14" s="30">
        <v>25</v>
      </c>
      <c r="E14" s="29">
        <v>25</v>
      </c>
      <c r="F14" s="30">
        <v>25</v>
      </c>
      <c r="G14" s="29">
        <v>25</v>
      </c>
      <c r="H14" s="30">
        <v>25</v>
      </c>
      <c r="I14" s="29">
        <v>25</v>
      </c>
      <c r="J14" s="30">
        <v>25</v>
      </c>
      <c r="K14" s="29">
        <v>25</v>
      </c>
      <c r="L14" s="30">
        <v>10</v>
      </c>
      <c r="M14" s="29">
        <f t="shared" si="0"/>
        <v>210</v>
      </c>
      <c r="N14" s="39"/>
      <c r="O14" s="39">
        <f t="shared" si="1"/>
        <v>0</v>
      </c>
      <c r="P14" s="38"/>
    </row>
    <row r="15" spans="1:16">
      <c r="A15" s="1">
        <v>7</v>
      </c>
      <c r="B15" s="4" t="s">
        <v>23</v>
      </c>
      <c r="C15" s="3" t="s">
        <v>12</v>
      </c>
      <c r="D15" s="30">
        <v>6</v>
      </c>
      <c r="E15" s="29">
        <v>6</v>
      </c>
      <c r="F15" s="30">
        <v>6</v>
      </c>
      <c r="G15" s="29">
        <v>6</v>
      </c>
      <c r="H15" s="30">
        <v>6</v>
      </c>
      <c r="I15" s="29">
        <v>6</v>
      </c>
      <c r="J15" s="30">
        <v>6</v>
      </c>
      <c r="K15" s="29">
        <v>6</v>
      </c>
      <c r="L15" s="30">
        <v>3</v>
      </c>
      <c r="M15" s="29">
        <f t="shared" si="0"/>
        <v>51</v>
      </c>
      <c r="N15" s="39"/>
      <c r="O15" s="39">
        <f t="shared" si="1"/>
        <v>0</v>
      </c>
      <c r="P15" s="38"/>
    </row>
    <row r="16" spans="1:16">
      <c r="A16" s="1">
        <v>8</v>
      </c>
      <c r="B16" s="4" t="s">
        <v>24</v>
      </c>
      <c r="C16" s="3" t="s">
        <v>12</v>
      </c>
      <c r="D16" s="30">
        <v>0</v>
      </c>
      <c r="E16" s="29">
        <v>0</v>
      </c>
      <c r="F16" s="30">
        <v>0</v>
      </c>
      <c r="G16" s="29">
        <v>5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f t="shared" si="0"/>
        <v>5</v>
      </c>
      <c r="N16" s="39"/>
      <c r="O16" s="39">
        <f t="shared" si="1"/>
        <v>0</v>
      </c>
      <c r="P16" s="38"/>
    </row>
    <row r="17" spans="1:16">
      <c r="A17" s="1">
        <v>9</v>
      </c>
      <c r="B17" s="4" t="s">
        <v>200</v>
      </c>
      <c r="C17" s="3" t="s">
        <v>12</v>
      </c>
      <c r="D17" s="30">
        <v>10</v>
      </c>
      <c r="E17" s="29">
        <v>10</v>
      </c>
      <c r="F17" s="30">
        <v>10</v>
      </c>
      <c r="G17" s="29">
        <v>10</v>
      </c>
      <c r="H17" s="30">
        <v>10</v>
      </c>
      <c r="I17" s="29">
        <v>10</v>
      </c>
      <c r="J17" s="30">
        <v>10</v>
      </c>
      <c r="K17" s="29">
        <v>10</v>
      </c>
      <c r="L17" s="30">
        <v>5</v>
      </c>
      <c r="M17" s="29">
        <f t="shared" si="0"/>
        <v>85</v>
      </c>
      <c r="N17" s="39"/>
      <c r="O17" s="39">
        <f t="shared" si="1"/>
        <v>0</v>
      </c>
      <c r="P17" s="38"/>
    </row>
    <row r="18" spans="1:16">
      <c r="A18" s="1">
        <v>10</v>
      </c>
      <c r="B18" s="4" t="s">
        <v>25</v>
      </c>
      <c r="C18" s="3" t="s">
        <v>12</v>
      </c>
      <c r="D18" s="30">
        <v>50</v>
      </c>
      <c r="E18" s="29">
        <v>50</v>
      </c>
      <c r="F18" s="30">
        <v>50</v>
      </c>
      <c r="G18" s="29">
        <v>50</v>
      </c>
      <c r="H18" s="30">
        <v>50</v>
      </c>
      <c r="I18" s="29">
        <v>50</v>
      </c>
      <c r="J18" s="30">
        <v>50</v>
      </c>
      <c r="K18" s="29">
        <v>50</v>
      </c>
      <c r="L18" s="30">
        <v>20</v>
      </c>
      <c r="M18" s="29">
        <f t="shared" si="0"/>
        <v>420</v>
      </c>
      <c r="N18" s="39"/>
      <c r="O18" s="39">
        <f t="shared" si="1"/>
        <v>0</v>
      </c>
      <c r="P18" s="38"/>
    </row>
    <row r="19" spans="1:16">
      <c r="A19" s="1">
        <v>11</v>
      </c>
      <c r="B19" s="4" t="s">
        <v>26</v>
      </c>
      <c r="C19" s="3" t="s">
        <v>12</v>
      </c>
      <c r="D19" s="30">
        <v>60</v>
      </c>
      <c r="E19" s="29">
        <v>60</v>
      </c>
      <c r="F19" s="30">
        <v>60</v>
      </c>
      <c r="G19" s="29">
        <v>60</v>
      </c>
      <c r="H19" s="30">
        <v>60</v>
      </c>
      <c r="I19" s="29">
        <v>60</v>
      </c>
      <c r="J19" s="30">
        <v>60</v>
      </c>
      <c r="K19" s="29">
        <v>60</v>
      </c>
      <c r="L19" s="30">
        <v>30</v>
      </c>
      <c r="M19" s="29">
        <f t="shared" si="0"/>
        <v>510</v>
      </c>
      <c r="N19" s="39"/>
      <c r="O19" s="39">
        <f t="shared" si="1"/>
        <v>0</v>
      </c>
      <c r="P19" s="38"/>
    </row>
    <row r="20" spans="1:16">
      <c r="A20" s="1">
        <v>12</v>
      </c>
      <c r="B20" s="4" t="s">
        <v>27</v>
      </c>
      <c r="C20" s="3" t="s">
        <v>12</v>
      </c>
      <c r="D20" s="30">
        <v>60</v>
      </c>
      <c r="E20" s="29">
        <v>60</v>
      </c>
      <c r="F20" s="30">
        <v>60</v>
      </c>
      <c r="G20" s="29">
        <v>60</v>
      </c>
      <c r="H20" s="30">
        <v>60</v>
      </c>
      <c r="I20" s="29">
        <v>60</v>
      </c>
      <c r="J20" s="30">
        <v>60</v>
      </c>
      <c r="K20" s="29">
        <v>60</v>
      </c>
      <c r="L20" s="30">
        <v>30</v>
      </c>
      <c r="M20" s="29">
        <f t="shared" si="0"/>
        <v>510</v>
      </c>
      <c r="N20" s="39"/>
      <c r="O20" s="39">
        <f t="shared" si="1"/>
        <v>0</v>
      </c>
      <c r="P20" s="38"/>
    </row>
    <row r="21" spans="1:16">
      <c r="A21" s="1">
        <v>13</v>
      </c>
      <c r="B21" s="4" t="s">
        <v>182</v>
      </c>
      <c r="C21" s="3" t="s">
        <v>12</v>
      </c>
      <c r="D21" s="30">
        <v>60</v>
      </c>
      <c r="E21" s="29">
        <v>60</v>
      </c>
      <c r="F21" s="30">
        <v>60</v>
      </c>
      <c r="G21" s="29">
        <v>60</v>
      </c>
      <c r="H21" s="30">
        <v>60</v>
      </c>
      <c r="I21" s="29">
        <v>60</v>
      </c>
      <c r="J21" s="30">
        <v>60</v>
      </c>
      <c r="K21" s="29">
        <v>60</v>
      </c>
      <c r="L21" s="30">
        <v>30</v>
      </c>
      <c r="M21" s="29">
        <f t="shared" si="0"/>
        <v>510</v>
      </c>
      <c r="N21" s="39"/>
      <c r="O21" s="39">
        <f t="shared" si="1"/>
        <v>0</v>
      </c>
      <c r="P21" s="38"/>
    </row>
    <row r="22" spans="1:16">
      <c r="A22" s="1">
        <v>14</v>
      </c>
      <c r="B22" s="4" t="s">
        <v>28</v>
      </c>
      <c r="C22" s="3" t="s">
        <v>12</v>
      </c>
      <c r="D22" s="30">
        <v>36</v>
      </c>
      <c r="E22" s="29">
        <v>36</v>
      </c>
      <c r="F22" s="30">
        <v>36</v>
      </c>
      <c r="G22" s="29">
        <v>36</v>
      </c>
      <c r="H22" s="30">
        <v>36</v>
      </c>
      <c r="I22" s="29">
        <v>36</v>
      </c>
      <c r="J22" s="30">
        <v>36</v>
      </c>
      <c r="K22" s="29">
        <v>36</v>
      </c>
      <c r="L22" s="30">
        <v>20</v>
      </c>
      <c r="M22" s="29">
        <f t="shared" si="0"/>
        <v>308</v>
      </c>
      <c r="N22" s="39"/>
      <c r="O22" s="39">
        <f t="shared" si="1"/>
        <v>0</v>
      </c>
      <c r="P22" s="38"/>
    </row>
    <row r="23" spans="1:16">
      <c r="A23" s="1">
        <v>15</v>
      </c>
      <c r="B23" s="4" t="s">
        <v>187</v>
      </c>
      <c r="C23" s="3" t="s">
        <v>12</v>
      </c>
      <c r="D23" s="30">
        <v>5</v>
      </c>
      <c r="E23" s="29">
        <v>5</v>
      </c>
      <c r="F23" s="30">
        <v>5</v>
      </c>
      <c r="G23" s="29">
        <v>5</v>
      </c>
      <c r="H23" s="30">
        <v>5</v>
      </c>
      <c r="I23" s="29">
        <v>5</v>
      </c>
      <c r="J23" s="30">
        <v>5</v>
      </c>
      <c r="K23" s="29">
        <v>5</v>
      </c>
      <c r="L23" s="30">
        <v>3</v>
      </c>
      <c r="M23" s="29">
        <f t="shared" si="0"/>
        <v>43</v>
      </c>
      <c r="N23" s="39"/>
      <c r="O23" s="39">
        <f t="shared" si="1"/>
        <v>0</v>
      </c>
      <c r="P23" s="38"/>
    </row>
    <row r="24" spans="1:16">
      <c r="A24" s="1">
        <v>16</v>
      </c>
      <c r="B24" s="4" t="s">
        <v>188</v>
      </c>
      <c r="C24" s="3" t="s">
        <v>12</v>
      </c>
      <c r="D24" s="29">
        <v>5</v>
      </c>
      <c r="E24" s="29">
        <v>5</v>
      </c>
      <c r="F24" s="29">
        <v>5</v>
      </c>
      <c r="G24" s="29">
        <v>5</v>
      </c>
      <c r="H24" s="29">
        <v>5</v>
      </c>
      <c r="I24" s="29">
        <v>5</v>
      </c>
      <c r="J24" s="29">
        <v>5</v>
      </c>
      <c r="K24" s="29">
        <v>5</v>
      </c>
      <c r="L24" s="30">
        <v>3</v>
      </c>
      <c r="M24" s="29">
        <f t="shared" si="0"/>
        <v>43</v>
      </c>
      <c r="N24" s="39"/>
      <c r="O24" s="39">
        <f t="shared" si="1"/>
        <v>0</v>
      </c>
      <c r="P24" s="38"/>
    </row>
    <row r="25" spans="1:16">
      <c r="A25" s="1">
        <v>17</v>
      </c>
      <c r="B25" s="4" t="s">
        <v>189</v>
      </c>
      <c r="C25" s="3" t="s">
        <v>12</v>
      </c>
      <c r="D25" s="29">
        <v>5</v>
      </c>
      <c r="E25" s="29">
        <v>5</v>
      </c>
      <c r="F25" s="29">
        <v>5</v>
      </c>
      <c r="G25" s="29">
        <v>5</v>
      </c>
      <c r="H25" s="29">
        <v>5</v>
      </c>
      <c r="I25" s="29">
        <v>5</v>
      </c>
      <c r="J25" s="29">
        <v>5</v>
      </c>
      <c r="K25" s="29">
        <v>5</v>
      </c>
      <c r="L25" s="30">
        <v>3</v>
      </c>
      <c r="M25" s="29">
        <f t="shared" si="0"/>
        <v>43</v>
      </c>
      <c r="N25" s="39"/>
      <c r="O25" s="39">
        <f t="shared" si="1"/>
        <v>0</v>
      </c>
      <c r="P25" s="38"/>
    </row>
    <row r="26" spans="1:16">
      <c r="A26" s="1">
        <v>18</v>
      </c>
      <c r="B26" s="4" t="s">
        <v>190</v>
      </c>
      <c r="C26" s="3" t="s">
        <v>12</v>
      </c>
      <c r="D26" s="29">
        <v>5</v>
      </c>
      <c r="E26" s="29">
        <v>5</v>
      </c>
      <c r="F26" s="29">
        <v>5</v>
      </c>
      <c r="G26" s="29">
        <v>5</v>
      </c>
      <c r="H26" s="29">
        <v>5</v>
      </c>
      <c r="I26" s="29">
        <v>5</v>
      </c>
      <c r="J26" s="29">
        <v>5</v>
      </c>
      <c r="K26" s="29">
        <v>5</v>
      </c>
      <c r="L26" s="30">
        <v>3</v>
      </c>
      <c r="M26" s="29">
        <f t="shared" si="0"/>
        <v>43</v>
      </c>
      <c r="N26" s="39"/>
      <c r="O26" s="39">
        <f t="shared" si="1"/>
        <v>0</v>
      </c>
      <c r="P26" s="38"/>
    </row>
    <row r="27" spans="1:16">
      <c r="A27" s="1">
        <v>19</v>
      </c>
      <c r="B27" s="4" t="s">
        <v>191</v>
      </c>
      <c r="C27" s="3" t="s">
        <v>12</v>
      </c>
      <c r="D27" s="29">
        <v>5</v>
      </c>
      <c r="E27" s="29">
        <v>5</v>
      </c>
      <c r="F27" s="29">
        <v>5</v>
      </c>
      <c r="G27" s="29">
        <v>5</v>
      </c>
      <c r="H27" s="29">
        <v>5</v>
      </c>
      <c r="I27" s="29">
        <v>5</v>
      </c>
      <c r="J27" s="29">
        <v>5</v>
      </c>
      <c r="K27" s="29">
        <v>5</v>
      </c>
      <c r="L27" s="30">
        <v>3</v>
      </c>
      <c r="M27" s="29">
        <f t="shared" si="0"/>
        <v>43</v>
      </c>
      <c r="N27" s="39"/>
      <c r="O27" s="39">
        <f t="shared" si="1"/>
        <v>0</v>
      </c>
      <c r="P27" s="38"/>
    </row>
    <row r="28" spans="1:16">
      <c r="A28" s="1">
        <v>20</v>
      </c>
      <c r="B28" s="4" t="s">
        <v>192</v>
      </c>
      <c r="C28" s="3" t="s">
        <v>12</v>
      </c>
      <c r="D28" s="29">
        <v>5</v>
      </c>
      <c r="E28" s="29">
        <v>5</v>
      </c>
      <c r="F28" s="29">
        <v>5</v>
      </c>
      <c r="G28" s="29">
        <v>5</v>
      </c>
      <c r="H28" s="29">
        <v>5</v>
      </c>
      <c r="I28" s="29">
        <v>5</v>
      </c>
      <c r="J28" s="29">
        <v>5</v>
      </c>
      <c r="K28" s="29">
        <v>5</v>
      </c>
      <c r="L28" s="30">
        <v>3</v>
      </c>
      <c r="M28" s="29">
        <f t="shared" si="0"/>
        <v>43</v>
      </c>
      <c r="N28" s="39"/>
      <c r="O28" s="39">
        <f t="shared" si="1"/>
        <v>0</v>
      </c>
      <c r="P28" s="38"/>
    </row>
    <row r="29" spans="1:16">
      <c r="A29" s="1">
        <v>21</v>
      </c>
      <c r="B29" s="4" t="s">
        <v>193</v>
      </c>
      <c r="C29" s="3" t="s">
        <v>12</v>
      </c>
      <c r="D29" s="29">
        <v>5</v>
      </c>
      <c r="E29" s="29">
        <v>5</v>
      </c>
      <c r="F29" s="29">
        <v>5</v>
      </c>
      <c r="G29" s="29">
        <v>5</v>
      </c>
      <c r="H29" s="29">
        <v>5</v>
      </c>
      <c r="I29" s="29">
        <v>5</v>
      </c>
      <c r="J29" s="29">
        <v>5</v>
      </c>
      <c r="K29" s="29">
        <v>5</v>
      </c>
      <c r="L29" s="30">
        <v>3</v>
      </c>
      <c r="M29" s="29">
        <f t="shared" si="0"/>
        <v>43</v>
      </c>
      <c r="N29" s="39"/>
      <c r="O29" s="39">
        <f t="shared" si="1"/>
        <v>0</v>
      </c>
      <c r="P29" s="38"/>
    </row>
    <row r="30" spans="1:16">
      <c r="A30" s="1">
        <v>22</v>
      </c>
      <c r="B30" s="4" t="s">
        <v>194</v>
      </c>
      <c r="C30" s="3" t="s">
        <v>12</v>
      </c>
      <c r="D30" s="29">
        <v>5</v>
      </c>
      <c r="E30" s="29">
        <v>5</v>
      </c>
      <c r="F30" s="29">
        <v>5</v>
      </c>
      <c r="G30" s="29">
        <v>5</v>
      </c>
      <c r="H30" s="29">
        <v>5</v>
      </c>
      <c r="I30" s="29">
        <v>5</v>
      </c>
      <c r="J30" s="29">
        <v>5</v>
      </c>
      <c r="K30" s="29">
        <v>5</v>
      </c>
      <c r="L30" s="30">
        <v>3</v>
      </c>
      <c r="M30" s="29">
        <f t="shared" si="0"/>
        <v>43</v>
      </c>
      <c r="N30" s="39"/>
      <c r="O30" s="39">
        <f t="shared" si="1"/>
        <v>0</v>
      </c>
      <c r="P30" s="38"/>
    </row>
    <row r="31" spans="1:16">
      <c r="A31" s="1">
        <v>23</v>
      </c>
      <c r="B31" s="4" t="s">
        <v>195</v>
      </c>
      <c r="C31" s="3" t="s">
        <v>12</v>
      </c>
      <c r="D31" s="29">
        <v>5</v>
      </c>
      <c r="E31" s="29">
        <v>5</v>
      </c>
      <c r="F31" s="29">
        <v>5</v>
      </c>
      <c r="G31" s="29">
        <v>5</v>
      </c>
      <c r="H31" s="29">
        <v>5</v>
      </c>
      <c r="I31" s="29">
        <v>5</v>
      </c>
      <c r="J31" s="29">
        <v>5</v>
      </c>
      <c r="K31" s="29">
        <v>5</v>
      </c>
      <c r="L31" s="30">
        <v>3</v>
      </c>
      <c r="M31" s="29">
        <f t="shared" si="0"/>
        <v>43</v>
      </c>
      <c r="N31" s="39"/>
      <c r="O31" s="39">
        <f t="shared" si="1"/>
        <v>0</v>
      </c>
      <c r="P31" s="38"/>
    </row>
    <row r="32" spans="1:16">
      <c r="A32" s="1">
        <v>24</v>
      </c>
      <c r="B32" s="4" t="s">
        <v>29</v>
      </c>
      <c r="C32" s="3" t="s">
        <v>12</v>
      </c>
      <c r="D32" s="30">
        <v>25</v>
      </c>
      <c r="E32" s="29">
        <v>0</v>
      </c>
      <c r="F32" s="30">
        <v>25</v>
      </c>
      <c r="G32" s="29">
        <v>0</v>
      </c>
      <c r="H32" s="30">
        <v>25</v>
      </c>
      <c r="I32" s="29">
        <v>0</v>
      </c>
      <c r="J32" s="30">
        <v>25</v>
      </c>
      <c r="K32" s="29">
        <v>0</v>
      </c>
      <c r="L32" s="30">
        <v>0</v>
      </c>
      <c r="M32" s="29">
        <f t="shared" si="0"/>
        <v>100</v>
      </c>
      <c r="N32" s="39"/>
      <c r="O32" s="39">
        <f t="shared" si="1"/>
        <v>0</v>
      </c>
      <c r="P32" s="38"/>
    </row>
    <row r="33" spans="1:16">
      <c r="A33" s="1">
        <v>25</v>
      </c>
      <c r="B33" s="4" t="s">
        <v>183</v>
      </c>
      <c r="C33" s="3" t="s">
        <v>12</v>
      </c>
      <c r="D33" s="30">
        <v>20</v>
      </c>
      <c r="E33" s="29">
        <v>0</v>
      </c>
      <c r="F33" s="30">
        <v>20</v>
      </c>
      <c r="G33" s="29">
        <v>0</v>
      </c>
      <c r="H33" s="30">
        <v>20</v>
      </c>
      <c r="I33" s="29">
        <v>0</v>
      </c>
      <c r="J33" s="30">
        <v>20</v>
      </c>
      <c r="K33" s="29">
        <v>0</v>
      </c>
      <c r="L33" s="30">
        <v>0</v>
      </c>
      <c r="M33" s="29">
        <f t="shared" si="0"/>
        <v>80</v>
      </c>
      <c r="N33" s="39"/>
      <c r="O33" s="39">
        <f t="shared" si="1"/>
        <v>0</v>
      </c>
      <c r="P33" s="38"/>
    </row>
    <row r="34" spans="1:16">
      <c r="A34" s="1">
        <v>26</v>
      </c>
      <c r="B34" s="4" t="s">
        <v>30</v>
      </c>
      <c r="C34" s="3" t="s">
        <v>12</v>
      </c>
      <c r="D34" s="30">
        <v>0</v>
      </c>
      <c r="E34" s="29">
        <v>10</v>
      </c>
      <c r="F34" s="30">
        <v>0</v>
      </c>
      <c r="G34" s="29">
        <v>0</v>
      </c>
      <c r="H34" s="30">
        <v>0</v>
      </c>
      <c r="I34" s="29">
        <v>10</v>
      </c>
      <c r="J34" s="30">
        <v>0</v>
      </c>
      <c r="K34" s="29">
        <v>0</v>
      </c>
      <c r="L34" s="30">
        <v>0</v>
      </c>
      <c r="M34" s="29">
        <f t="shared" si="0"/>
        <v>20</v>
      </c>
      <c r="N34" s="39"/>
      <c r="O34" s="39">
        <f t="shared" si="1"/>
        <v>0</v>
      </c>
      <c r="P34" s="38"/>
    </row>
    <row r="35" spans="1:16">
      <c r="A35" s="1">
        <v>27</v>
      </c>
      <c r="B35" s="4" t="s">
        <v>31</v>
      </c>
      <c r="C35" s="3" t="s">
        <v>12</v>
      </c>
      <c r="D35" s="30">
        <v>10</v>
      </c>
      <c r="E35" s="29">
        <v>10</v>
      </c>
      <c r="F35" s="30">
        <v>10</v>
      </c>
      <c r="G35" s="29">
        <v>10</v>
      </c>
      <c r="H35" s="30">
        <v>10</v>
      </c>
      <c r="I35" s="29">
        <v>10</v>
      </c>
      <c r="J35" s="30">
        <v>10</v>
      </c>
      <c r="K35" s="29">
        <v>10</v>
      </c>
      <c r="L35" s="30">
        <v>5</v>
      </c>
      <c r="M35" s="29">
        <f t="shared" si="0"/>
        <v>85</v>
      </c>
      <c r="N35" s="39"/>
      <c r="O35" s="39">
        <f t="shared" si="1"/>
        <v>0</v>
      </c>
      <c r="P35" s="38"/>
    </row>
    <row r="36" spans="1:16">
      <c r="A36" s="1">
        <v>28</v>
      </c>
      <c r="B36" s="4" t="s">
        <v>32</v>
      </c>
      <c r="C36" s="3" t="s">
        <v>12</v>
      </c>
      <c r="D36" s="30">
        <v>0</v>
      </c>
      <c r="E36" s="29">
        <v>30</v>
      </c>
      <c r="F36" s="30">
        <v>0</v>
      </c>
      <c r="G36" s="29">
        <v>0</v>
      </c>
      <c r="H36" s="30">
        <v>30</v>
      </c>
      <c r="I36" s="29">
        <v>0</v>
      </c>
      <c r="J36" s="30">
        <v>30</v>
      </c>
      <c r="K36" s="29">
        <v>0</v>
      </c>
      <c r="L36" s="30">
        <v>0</v>
      </c>
      <c r="M36" s="29">
        <f t="shared" si="0"/>
        <v>90</v>
      </c>
      <c r="N36" s="39"/>
      <c r="O36" s="39">
        <f t="shared" si="1"/>
        <v>0</v>
      </c>
      <c r="P36" s="38"/>
    </row>
    <row r="37" spans="1:16">
      <c r="A37" s="1">
        <v>29</v>
      </c>
      <c r="B37" s="4" t="s">
        <v>196</v>
      </c>
      <c r="C37" s="3" t="s">
        <v>12</v>
      </c>
      <c r="D37" s="30">
        <v>0</v>
      </c>
      <c r="E37" s="29">
        <v>0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20</v>
      </c>
      <c r="M37" s="29">
        <f t="shared" si="0"/>
        <v>20</v>
      </c>
      <c r="N37" s="39"/>
      <c r="O37" s="39">
        <f t="shared" si="1"/>
        <v>0</v>
      </c>
      <c r="P37" s="38"/>
    </row>
    <row r="38" spans="1:16">
      <c r="A38" s="1">
        <v>30</v>
      </c>
      <c r="B38" s="4" t="s">
        <v>197</v>
      </c>
      <c r="C38" s="3" t="s">
        <v>12</v>
      </c>
      <c r="D38" s="30">
        <v>0</v>
      </c>
      <c r="E38" s="29">
        <v>0</v>
      </c>
      <c r="F38" s="30">
        <v>0</v>
      </c>
      <c r="G38" s="29">
        <v>0</v>
      </c>
      <c r="H38" s="30">
        <v>0</v>
      </c>
      <c r="I38" s="29">
        <v>0</v>
      </c>
      <c r="J38" s="30">
        <v>0</v>
      </c>
      <c r="K38" s="29">
        <v>0</v>
      </c>
      <c r="L38" s="30">
        <v>50</v>
      </c>
      <c r="M38" s="29">
        <f t="shared" si="0"/>
        <v>50</v>
      </c>
      <c r="N38" s="39"/>
      <c r="O38" s="39">
        <f t="shared" si="1"/>
        <v>0</v>
      </c>
      <c r="P38" s="38"/>
    </row>
    <row r="39" spans="1:16">
      <c r="A39" s="1">
        <v>31</v>
      </c>
      <c r="B39" s="4" t="s">
        <v>33</v>
      </c>
      <c r="C39" s="3" t="s">
        <v>12</v>
      </c>
      <c r="D39" s="30">
        <v>30</v>
      </c>
      <c r="E39" s="29">
        <v>30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f t="shared" si="0"/>
        <v>60</v>
      </c>
      <c r="N39" s="39"/>
      <c r="O39" s="39">
        <f t="shared" si="1"/>
        <v>0</v>
      </c>
      <c r="P39" s="38"/>
    </row>
    <row r="40" spans="1:16">
      <c r="A40" s="1">
        <v>32</v>
      </c>
      <c r="B40" s="4" t="s">
        <v>186</v>
      </c>
      <c r="C40" s="3" t="s">
        <v>12</v>
      </c>
      <c r="D40" s="30">
        <v>5</v>
      </c>
      <c r="E40" s="29">
        <v>5</v>
      </c>
      <c r="F40" s="30">
        <v>5</v>
      </c>
      <c r="G40" s="29">
        <v>5</v>
      </c>
      <c r="H40" s="30">
        <v>5</v>
      </c>
      <c r="I40" s="29">
        <v>5</v>
      </c>
      <c r="J40" s="30">
        <v>5</v>
      </c>
      <c r="K40" s="29">
        <v>5</v>
      </c>
      <c r="L40" s="30">
        <v>3</v>
      </c>
      <c r="M40" s="29">
        <f t="shared" si="0"/>
        <v>43</v>
      </c>
      <c r="N40" s="39"/>
      <c r="O40" s="39">
        <f t="shared" si="1"/>
        <v>0</v>
      </c>
      <c r="P40" s="38"/>
    </row>
    <row r="41" spans="1:16">
      <c r="A41" s="1">
        <v>33</v>
      </c>
      <c r="B41" s="4" t="s">
        <v>185</v>
      </c>
      <c r="C41" s="3" t="s">
        <v>12</v>
      </c>
      <c r="D41" s="30">
        <v>0</v>
      </c>
      <c r="E41" s="29">
        <v>5</v>
      </c>
      <c r="F41" s="30">
        <v>0</v>
      </c>
      <c r="G41" s="29">
        <v>0</v>
      </c>
      <c r="H41" s="30">
        <v>0</v>
      </c>
      <c r="I41" s="29">
        <v>5</v>
      </c>
      <c r="J41" s="30">
        <v>0</v>
      </c>
      <c r="K41" s="29">
        <v>0</v>
      </c>
      <c r="L41" s="30">
        <v>0</v>
      </c>
      <c r="M41" s="29">
        <f t="shared" si="0"/>
        <v>10</v>
      </c>
      <c r="N41" s="39"/>
      <c r="O41" s="39">
        <f t="shared" si="1"/>
        <v>0</v>
      </c>
      <c r="P41" s="38"/>
    </row>
    <row r="42" spans="1:16">
      <c r="A42" s="1">
        <v>34</v>
      </c>
      <c r="B42" s="4" t="s">
        <v>201</v>
      </c>
      <c r="C42" s="3" t="s">
        <v>12</v>
      </c>
      <c r="D42" s="30">
        <v>10</v>
      </c>
      <c r="E42" s="29">
        <v>10</v>
      </c>
      <c r="F42" s="30">
        <v>10</v>
      </c>
      <c r="G42" s="29">
        <v>10</v>
      </c>
      <c r="H42" s="30">
        <v>10</v>
      </c>
      <c r="I42" s="29">
        <v>10</v>
      </c>
      <c r="J42" s="30">
        <v>10</v>
      </c>
      <c r="K42" s="29">
        <v>10</v>
      </c>
      <c r="L42" s="30">
        <v>0</v>
      </c>
      <c r="M42" s="29">
        <f t="shared" si="0"/>
        <v>80</v>
      </c>
      <c r="N42" s="39"/>
      <c r="O42" s="39">
        <f t="shared" si="1"/>
        <v>0</v>
      </c>
      <c r="P42" s="38"/>
    </row>
    <row r="43" spans="1:16" ht="15" thickBot="1">
      <c r="A43" s="35">
        <v>35</v>
      </c>
      <c r="B43" s="24" t="s">
        <v>184</v>
      </c>
      <c r="C43" s="18" t="s">
        <v>12</v>
      </c>
      <c r="D43" s="32">
        <v>0</v>
      </c>
      <c r="E43" s="33">
        <v>0</v>
      </c>
      <c r="F43" s="32">
        <v>5</v>
      </c>
      <c r="G43" s="33">
        <v>0</v>
      </c>
      <c r="H43" s="32">
        <v>0</v>
      </c>
      <c r="I43" s="33">
        <v>0</v>
      </c>
      <c r="J43" s="32">
        <v>5</v>
      </c>
      <c r="K43" s="33">
        <v>0</v>
      </c>
      <c r="L43" s="32">
        <v>0</v>
      </c>
      <c r="M43" s="33">
        <f t="shared" si="0"/>
        <v>10</v>
      </c>
      <c r="N43" s="41"/>
      <c r="O43" s="39">
        <f t="shared" si="1"/>
        <v>0</v>
      </c>
      <c r="P43" s="38"/>
    </row>
    <row r="44" spans="1:16" ht="15.75" thickBot="1">
      <c r="A44" s="49" t="s">
        <v>34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40">
        <f>SUM(O42:O43)</f>
        <v>0</v>
      </c>
      <c r="P44" s="38"/>
    </row>
    <row r="46" spans="1:16" ht="15">
      <c r="B46" s="7" t="s">
        <v>35</v>
      </c>
      <c r="C46" s="5"/>
      <c r="D46" s="5"/>
    </row>
    <row r="47" spans="1:16">
      <c r="B47" s="5"/>
      <c r="C47" s="5"/>
      <c r="D47" s="5"/>
    </row>
    <row r="48" spans="1:16" ht="28.5" customHeight="1">
      <c r="B48" s="48" t="s">
        <v>14</v>
      </c>
      <c r="C48" s="48"/>
      <c r="D48" s="5"/>
    </row>
    <row r="49" spans="2:4" ht="14.25" customHeight="1">
      <c r="B49" s="48" t="s">
        <v>36</v>
      </c>
      <c r="C49" s="48"/>
      <c r="D49" s="48"/>
    </row>
    <row r="50" spans="2:4">
      <c r="B50" s="48"/>
      <c r="C50" s="48"/>
      <c r="D50" s="48"/>
    </row>
    <row r="51" spans="2:4">
      <c r="B51" s="5"/>
      <c r="C51" s="5"/>
      <c r="D51" s="5"/>
    </row>
    <row r="52" spans="2:4" ht="14.25" customHeight="1">
      <c r="B52" s="48" t="s">
        <v>15</v>
      </c>
      <c r="C52" s="48"/>
      <c r="D52" s="48"/>
    </row>
    <row r="53" spans="2:4">
      <c r="B53" s="48"/>
      <c r="C53" s="48"/>
      <c r="D53" s="48"/>
    </row>
    <row r="54" spans="2:4">
      <c r="B54" s="48"/>
      <c r="C54" s="48"/>
      <c r="D54" s="48"/>
    </row>
    <row r="55" spans="2:4" ht="6" customHeight="1">
      <c r="B55" s="48"/>
      <c r="C55" s="48"/>
      <c r="D55" s="48"/>
    </row>
    <row r="56" spans="2:4" hidden="1">
      <c r="B56" s="48"/>
      <c r="C56" s="48"/>
      <c r="D56" s="48"/>
    </row>
    <row r="57" spans="2:4" hidden="1">
      <c r="B57" s="48"/>
      <c r="C57" s="48"/>
      <c r="D57" s="48"/>
    </row>
    <row r="58" spans="2:4">
      <c r="B58" s="5"/>
      <c r="C58" s="5"/>
      <c r="D58" s="5"/>
    </row>
    <row r="59" spans="2:4">
      <c r="B59" s="5"/>
      <c r="C59" s="5"/>
      <c r="D59" s="5"/>
    </row>
    <row r="60" spans="2:4" ht="15.75">
      <c r="B60" s="47" t="s">
        <v>16</v>
      </c>
      <c r="C60" s="47"/>
      <c r="D60" s="5"/>
    </row>
    <row r="61" spans="2:4" ht="15.75">
      <c r="B61" s="6"/>
    </row>
    <row r="62" spans="2:4" ht="15">
      <c r="B62" s="8" t="s">
        <v>37</v>
      </c>
      <c r="C62" s="9" t="s">
        <v>17</v>
      </c>
    </row>
    <row r="63" spans="2:4" ht="15">
      <c r="B63" s="10" t="s">
        <v>18</v>
      </c>
    </row>
  </sheetData>
  <mergeCells count="6">
    <mergeCell ref="B60:C60"/>
    <mergeCell ref="B48:C48"/>
    <mergeCell ref="B49:D50"/>
    <mergeCell ref="B52:D57"/>
    <mergeCell ref="A44:N44"/>
    <mergeCell ref="A2:P6"/>
  </mergeCells>
  <pageMargins left="0.70866141732283472" right="0.70866141732283472" top="0.74803149606299213" bottom="0.74803149606299213" header="0.51181102362204722" footer="0.51181102362204722"/>
  <pageSetup paperSize="9" scale="50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4BD97"/>
  </sheetPr>
  <dimension ref="B2:T218"/>
  <sheetViews>
    <sheetView tabSelected="1" zoomScale="80" zoomScaleNormal="80" workbookViewId="0">
      <selection activeCell="K218" sqref="K218"/>
    </sheetView>
  </sheetViews>
  <sheetFormatPr defaultRowHeight="14.25"/>
  <cols>
    <col min="1" max="1" width="2.125" customWidth="1"/>
    <col min="2" max="2" width="5.875" customWidth="1"/>
    <col min="3" max="3" width="58.75" customWidth="1"/>
    <col min="4" max="4" width="8.625" customWidth="1"/>
    <col min="5" max="5" width="7.125" customWidth="1"/>
    <col min="6" max="6" width="7.25" customWidth="1"/>
    <col min="7" max="7" width="8.25" customWidth="1"/>
    <col min="8" max="16" width="8.625" customWidth="1"/>
    <col min="17" max="17" width="16.5" customWidth="1"/>
    <col min="18" max="1023" width="8.625" customWidth="1"/>
  </cols>
  <sheetData>
    <row r="2" spans="2:17" ht="14.25" customHeight="1">
      <c r="B2" s="53" t="s">
        <v>235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14.25" customHeight="1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14.25" customHeigh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2:17" ht="56.25" customHeigh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7" spans="2:17" ht="140.25">
      <c r="B7" s="43" t="s">
        <v>0</v>
      </c>
      <c r="C7" s="43" t="s">
        <v>1</v>
      </c>
      <c r="D7" s="43" t="s">
        <v>2</v>
      </c>
      <c r="E7" s="43" t="s">
        <v>3</v>
      </c>
      <c r="F7" s="43" t="s">
        <v>4</v>
      </c>
      <c r="G7" s="43" t="s">
        <v>5</v>
      </c>
      <c r="H7" s="43" t="s">
        <v>6</v>
      </c>
      <c r="I7" s="43" t="s">
        <v>7</v>
      </c>
      <c r="J7" s="43" t="s">
        <v>8</v>
      </c>
      <c r="K7" s="43" t="s">
        <v>9</v>
      </c>
      <c r="L7" s="43" t="s">
        <v>10</v>
      </c>
      <c r="M7" s="43" t="s">
        <v>11</v>
      </c>
      <c r="N7" s="43" t="s">
        <v>234</v>
      </c>
      <c r="O7" s="43" t="s">
        <v>231</v>
      </c>
      <c r="P7" s="43" t="s">
        <v>232</v>
      </c>
      <c r="Q7" s="43" t="s">
        <v>233</v>
      </c>
    </row>
    <row r="8" spans="2:17">
      <c r="B8" s="1">
        <v>1</v>
      </c>
      <c r="C8" s="19" t="s">
        <v>94</v>
      </c>
      <c r="D8" s="20" t="s">
        <v>39</v>
      </c>
      <c r="E8" s="30">
        <v>20</v>
      </c>
      <c r="F8" s="29">
        <v>0</v>
      </c>
      <c r="G8" s="29">
        <v>20</v>
      </c>
      <c r="H8" s="30">
        <v>0</v>
      </c>
      <c r="I8" s="29">
        <v>20</v>
      </c>
      <c r="J8" s="29">
        <v>0</v>
      </c>
      <c r="K8" s="30">
        <v>20</v>
      </c>
      <c r="L8" s="29">
        <v>0</v>
      </c>
      <c r="M8" s="29">
        <v>0</v>
      </c>
      <c r="N8" s="30">
        <f t="shared" ref="N8:N39" si="0">SUM(E8:M8)</f>
        <v>80</v>
      </c>
      <c r="O8" s="39"/>
      <c r="P8" s="39">
        <f>SUM(N8*O8)</f>
        <v>0</v>
      </c>
      <c r="Q8" s="38"/>
    </row>
    <row r="9" spans="2:17">
      <c r="B9" s="1">
        <v>2</v>
      </c>
      <c r="C9" s="21" t="s">
        <v>95</v>
      </c>
      <c r="D9" s="22" t="s">
        <v>39</v>
      </c>
      <c r="E9" s="30">
        <v>30</v>
      </c>
      <c r="F9" s="29">
        <v>30</v>
      </c>
      <c r="G9" s="29">
        <v>30</v>
      </c>
      <c r="H9" s="30">
        <v>30</v>
      </c>
      <c r="I9" s="29">
        <v>30</v>
      </c>
      <c r="J9" s="29">
        <v>30</v>
      </c>
      <c r="K9" s="30">
        <v>30</v>
      </c>
      <c r="L9" s="29">
        <v>30</v>
      </c>
      <c r="M9" s="29">
        <v>20</v>
      </c>
      <c r="N9" s="30">
        <f t="shared" si="0"/>
        <v>260</v>
      </c>
      <c r="O9" s="39"/>
      <c r="P9" s="39">
        <f t="shared" ref="P9:P16" si="1">SUM(N9*O9)</f>
        <v>0</v>
      </c>
      <c r="Q9" s="38"/>
    </row>
    <row r="10" spans="2:17">
      <c r="B10" s="1">
        <v>3</v>
      </c>
      <c r="C10" s="21" t="s">
        <v>96</v>
      </c>
      <c r="D10" s="22" t="s">
        <v>39</v>
      </c>
      <c r="E10" s="30">
        <v>10</v>
      </c>
      <c r="F10" s="29">
        <v>0</v>
      </c>
      <c r="G10" s="29">
        <v>10</v>
      </c>
      <c r="H10" s="30">
        <v>0</v>
      </c>
      <c r="I10" s="29">
        <v>10</v>
      </c>
      <c r="J10" s="29">
        <v>0</v>
      </c>
      <c r="K10" s="30">
        <v>10</v>
      </c>
      <c r="L10" s="29">
        <v>0</v>
      </c>
      <c r="M10" s="29">
        <v>10</v>
      </c>
      <c r="N10" s="30">
        <f t="shared" si="0"/>
        <v>50</v>
      </c>
      <c r="O10" s="39"/>
      <c r="P10" s="39">
        <f t="shared" si="1"/>
        <v>0</v>
      </c>
      <c r="Q10" s="38"/>
    </row>
    <row r="11" spans="2:17">
      <c r="B11" s="1">
        <v>4</v>
      </c>
      <c r="C11" s="21" t="s">
        <v>97</v>
      </c>
      <c r="D11" s="22" t="s">
        <v>39</v>
      </c>
      <c r="E11" s="30">
        <v>0</v>
      </c>
      <c r="F11" s="29">
        <v>20</v>
      </c>
      <c r="G11" s="29">
        <v>0</v>
      </c>
      <c r="H11" s="30">
        <v>20</v>
      </c>
      <c r="I11" s="29">
        <v>0</v>
      </c>
      <c r="J11" s="29">
        <v>20</v>
      </c>
      <c r="K11" s="30">
        <v>0</v>
      </c>
      <c r="L11" s="29">
        <v>20</v>
      </c>
      <c r="M11" s="29">
        <v>0</v>
      </c>
      <c r="N11" s="30">
        <f t="shared" si="0"/>
        <v>80</v>
      </c>
      <c r="O11" s="39"/>
      <c r="P11" s="39">
        <f t="shared" si="1"/>
        <v>0</v>
      </c>
      <c r="Q11" s="38"/>
    </row>
    <row r="12" spans="2:17">
      <c r="B12" s="1">
        <v>5</v>
      </c>
      <c r="C12" s="21" t="s">
        <v>98</v>
      </c>
      <c r="D12" s="22" t="s">
        <v>39</v>
      </c>
      <c r="E12" s="30">
        <v>30</v>
      </c>
      <c r="F12" s="29">
        <v>30</v>
      </c>
      <c r="G12" s="29">
        <v>30</v>
      </c>
      <c r="H12" s="30">
        <v>30</v>
      </c>
      <c r="I12" s="29">
        <v>30</v>
      </c>
      <c r="J12" s="29">
        <v>30</v>
      </c>
      <c r="K12" s="30">
        <v>30</v>
      </c>
      <c r="L12" s="29">
        <v>30</v>
      </c>
      <c r="M12" s="29">
        <v>20</v>
      </c>
      <c r="N12" s="30">
        <f t="shared" si="0"/>
        <v>260</v>
      </c>
      <c r="O12" s="39"/>
      <c r="P12" s="39">
        <f t="shared" si="1"/>
        <v>0</v>
      </c>
      <c r="Q12" s="38"/>
    </row>
    <row r="13" spans="2:17">
      <c r="B13" s="1">
        <v>6</v>
      </c>
      <c r="C13" s="21" t="s">
        <v>99</v>
      </c>
      <c r="D13" s="22" t="s">
        <v>47</v>
      </c>
      <c r="E13" s="30">
        <v>60</v>
      </c>
      <c r="F13" s="29">
        <v>60</v>
      </c>
      <c r="G13" s="29">
        <v>60</v>
      </c>
      <c r="H13" s="30">
        <v>60</v>
      </c>
      <c r="I13" s="29">
        <v>60</v>
      </c>
      <c r="J13" s="29">
        <v>60</v>
      </c>
      <c r="K13" s="30">
        <v>60</v>
      </c>
      <c r="L13" s="29">
        <v>60</v>
      </c>
      <c r="M13" s="29">
        <v>30</v>
      </c>
      <c r="N13" s="30">
        <f t="shared" si="0"/>
        <v>510</v>
      </c>
      <c r="O13" s="39"/>
      <c r="P13" s="39">
        <f t="shared" si="1"/>
        <v>0</v>
      </c>
      <c r="Q13" s="38"/>
    </row>
    <row r="14" spans="2:17">
      <c r="B14" s="1">
        <v>7</v>
      </c>
      <c r="C14" s="21" t="s">
        <v>219</v>
      </c>
      <c r="D14" s="22" t="s">
        <v>47</v>
      </c>
      <c r="E14" s="30">
        <v>30</v>
      </c>
      <c r="F14" s="29">
        <v>30</v>
      </c>
      <c r="G14" s="29">
        <v>30</v>
      </c>
      <c r="H14" s="30">
        <v>30</v>
      </c>
      <c r="I14" s="29">
        <v>30</v>
      </c>
      <c r="J14" s="29">
        <v>30</v>
      </c>
      <c r="K14" s="30">
        <v>30</v>
      </c>
      <c r="L14" s="29">
        <v>30</v>
      </c>
      <c r="M14" s="29">
        <v>20</v>
      </c>
      <c r="N14" s="30">
        <f t="shared" si="0"/>
        <v>260</v>
      </c>
      <c r="O14" s="39"/>
      <c r="P14" s="39">
        <f t="shared" si="1"/>
        <v>0</v>
      </c>
      <c r="Q14" s="38"/>
    </row>
    <row r="15" spans="2:17">
      <c r="B15" s="71">
        <v>8</v>
      </c>
      <c r="C15" s="60" t="s">
        <v>100</v>
      </c>
      <c r="D15" s="70" t="s">
        <v>39</v>
      </c>
      <c r="E15" s="30">
        <v>0</v>
      </c>
      <c r="F15" s="29">
        <v>10</v>
      </c>
      <c r="G15" s="29">
        <v>0</v>
      </c>
      <c r="H15" s="30">
        <v>0</v>
      </c>
      <c r="I15" s="29">
        <v>0</v>
      </c>
      <c r="J15" s="29">
        <v>10</v>
      </c>
      <c r="K15" s="30">
        <v>0</v>
      </c>
      <c r="L15" s="29">
        <v>0</v>
      </c>
      <c r="M15" s="29">
        <v>0</v>
      </c>
      <c r="N15" s="30">
        <f t="shared" si="0"/>
        <v>20</v>
      </c>
      <c r="O15" s="39"/>
      <c r="P15" s="39">
        <f t="shared" si="1"/>
        <v>0</v>
      </c>
      <c r="Q15" s="38"/>
    </row>
    <row r="16" spans="2:17">
      <c r="B16" s="71">
        <v>9</v>
      </c>
      <c r="C16" s="60" t="s">
        <v>101</v>
      </c>
      <c r="D16" s="70" t="s">
        <v>47</v>
      </c>
      <c r="E16" s="30">
        <v>80</v>
      </c>
      <c r="F16" s="29">
        <v>80</v>
      </c>
      <c r="G16" s="29">
        <v>80</v>
      </c>
      <c r="H16" s="30">
        <v>80</v>
      </c>
      <c r="I16" s="29">
        <v>80</v>
      </c>
      <c r="J16" s="29">
        <v>80</v>
      </c>
      <c r="K16" s="30">
        <v>80</v>
      </c>
      <c r="L16" s="29">
        <v>80</v>
      </c>
      <c r="M16" s="29">
        <v>80</v>
      </c>
      <c r="N16" s="30">
        <f t="shared" si="0"/>
        <v>720</v>
      </c>
      <c r="O16" s="39"/>
      <c r="P16" s="39">
        <f t="shared" si="1"/>
        <v>0</v>
      </c>
      <c r="Q16" s="38"/>
    </row>
    <row r="17" spans="2:17">
      <c r="B17" s="71">
        <v>10</v>
      </c>
      <c r="C17" s="60" t="s">
        <v>102</v>
      </c>
      <c r="D17" s="70" t="s">
        <v>39</v>
      </c>
      <c r="E17" s="30">
        <v>32</v>
      </c>
      <c r="F17" s="29">
        <v>32</v>
      </c>
      <c r="G17" s="29">
        <v>32</v>
      </c>
      <c r="H17" s="30">
        <v>32</v>
      </c>
      <c r="I17" s="29">
        <v>32</v>
      </c>
      <c r="J17" s="29">
        <v>32</v>
      </c>
      <c r="K17" s="30">
        <v>32</v>
      </c>
      <c r="L17" s="29">
        <v>32</v>
      </c>
      <c r="M17" s="29">
        <v>16</v>
      </c>
      <c r="N17" s="30">
        <f t="shared" si="0"/>
        <v>272</v>
      </c>
      <c r="O17" s="39"/>
      <c r="P17" s="39">
        <f t="shared" ref="P17:P80" si="2">SUM(N17*O17)</f>
        <v>0</v>
      </c>
      <c r="Q17" s="38"/>
    </row>
    <row r="18" spans="2:17">
      <c r="B18" s="71">
        <v>11</v>
      </c>
      <c r="C18" s="60" t="s">
        <v>236</v>
      </c>
      <c r="D18" s="70" t="s">
        <v>39</v>
      </c>
      <c r="E18" s="30">
        <v>0</v>
      </c>
      <c r="F18" s="29">
        <v>30</v>
      </c>
      <c r="G18" s="29">
        <v>0</v>
      </c>
      <c r="H18" s="30">
        <v>0</v>
      </c>
      <c r="I18" s="29">
        <v>0</v>
      </c>
      <c r="J18" s="29">
        <v>0</v>
      </c>
      <c r="K18" s="30">
        <v>0</v>
      </c>
      <c r="L18" s="29">
        <v>0</v>
      </c>
      <c r="M18" s="29">
        <v>0</v>
      </c>
      <c r="N18" s="30">
        <f t="shared" si="0"/>
        <v>30</v>
      </c>
      <c r="O18" s="39"/>
      <c r="P18" s="39">
        <f t="shared" si="2"/>
        <v>0</v>
      </c>
      <c r="Q18" s="38"/>
    </row>
    <row r="19" spans="2:17">
      <c r="B19" s="71">
        <v>12</v>
      </c>
      <c r="C19" s="60" t="s">
        <v>103</v>
      </c>
      <c r="D19" s="70" t="s">
        <v>39</v>
      </c>
      <c r="E19" s="30">
        <v>10</v>
      </c>
      <c r="F19" s="29">
        <v>10</v>
      </c>
      <c r="G19" s="29">
        <v>10</v>
      </c>
      <c r="H19" s="30">
        <v>10</v>
      </c>
      <c r="I19" s="29">
        <v>10</v>
      </c>
      <c r="J19" s="29">
        <v>10</v>
      </c>
      <c r="K19" s="30">
        <v>10</v>
      </c>
      <c r="L19" s="29">
        <v>10</v>
      </c>
      <c r="M19" s="29">
        <v>5</v>
      </c>
      <c r="N19" s="30">
        <f t="shared" si="0"/>
        <v>85</v>
      </c>
      <c r="O19" s="39"/>
      <c r="P19" s="39">
        <f t="shared" si="2"/>
        <v>0</v>
      </c>
      <c r="Q19" s="38"/>
    </row>
    <row r="20" spans="2:17">
      <c r="B20" s="71">
        <v>13</v>
      </c>
      <c r="C20" s="60" t="s">
        <v>104</v>
      </c>
      <c r="D20" s="70" t="s">
        <v>39</v>
      </c>
      <c r="E20" s="30">
        <v>12</v>
      </c>
      <c r="F20" s="29">
        <v>6</v>
      </c>
      <c r="G20" s="29">
        <v>12</v>
      </c>
      <c r="H20" s="30">
        <v>6</v>
      </c>
      <c r="I20" s="29">
        <v>12</v>
      </c>
      <c r="J20" s="29">
        <v>6</v>
      </c>
      <c r="K20" s="30">
        <v>12</v>
      </c>
      <c r="L20" s="29">
        <v>6</v>
      </c>
      <c r="M20" s="29">
        <v>2</v>
      </c>
      <c r="N20" s="30">
        <f t="shared" si="0"/>
        <v>74</v>
      </c>
      <c r="O20" s="39"/>
      <c r="P20" s="39">
        <f t="shared" si="2"/>
        <v>0</v>
      </c>
      <c r="Q20" s="38"/>
    </row>
    <row r="21" spans="2:17">
      <c r="B21" s="71">
        <v>14</v>
      </c>
      <c r="C21" s="60" t="s">
        <v>251</v>
      </c>
      <c r="D21" s="70" t="s">
        <v>39</v>
      </c>
      <c r="E21" s="30">
        <v>45</v>
      </c>
      <c r="F21" s="29">
        <v>45</v>
      </c>
      <c r="G21" s="29">
        <v>45</v>
      </c>
      <c r="H21" s="30">
        <v>45</v>
      </c>
      <c r="I21" s="29">
        <v>45</v>
      </c>
      <c r="J21" s="29">
        <v>45</v>
      </c>
      <c r="K21" s="30">
        <v>45</v>
      </c>
      <c r="L21" s="29">
        <v>45</v>
      </c>
      <c r="M21" s="29">
        <v>20</v>
      </c>
      <c r="N21" s="30">
        <f t="shared" si="0"/>
        <v>380</v>
      </c>
      <c r="O21" s="39"/>
      <c r="P21" s="39">
        <f t="shared" si="2"/>
        <v>0</v>
      </c>
      <c r="Q21" s="38"/>
    </row>
    <row r="22" spans="2:17">
      <c r="B22" s="71">
        <v>15</v>
      </c>
      <c r="C22" s="60" t="s">
        <v>105</v>
      </c>
      <c r="D22" s="70" t="s">
        <v>39</v>
      </c>
      <c r="E22" s="30">
        <v>0</v>
      </c>
      <c r="F22" s="29">
        <v>10</v>
      </c>
      <c r="G22" s="29">
        <v>0</v>
      </c>
      <c r="H22" s="30">
        <v>10</v>
      </c>
      <c r="I22" s="29">
        <v>0</v>
      </c>
      <c r="J22" s="29">
        <v>10</v>
      </c>
      <c r="K22" s="30">
        <v>0</v>
      </c>
      <c r="L22" s="29">
        <v>10</v>
      </c>
      <c r="M22" s="29">
        <v>0</v>
      </c>
      <c r="N22" s="30">
        <f t="shared" si="0"/>
        <v>40</v>
      </c>
      <c r="O22" s="39"/>
      <c r="P22" s="39">
        <f t="shared" si="2"/>
        <v>0</v>
      </c>
      <c r="Q22" s="38"/>
    </row>
    <row r="23" spans="2:17">
      <c r="B23" s="71">
        <v>16</v>
      </c>
      <c r="C23" s="72" t="s">
        <v>106</v>
      </c>
      <c r="D23" s="70" t="s">
        <v>39</v>
      </c>
      <c r="E23" s="30">
        <v>10</v>
      </c>
      <c r="F23" s="29">
        <v>10</v>
      </c>
      <c r="G23" s="29">
        <v>10</v>
      </c>
      <c r="H23" s="30">
        <v>10</v>
      </c>
      <c r="I23" s="29">
        <v>10</v>
      </c>
      <c r="J23" s="29">
        <v>10</v>
      </c>
      <c r="K23" s="30">
        <v>10</v>
      </c>
      <c r="L23" s="29">
        <v>10</v>
      </c>
      <c r="M23" s="29">
        <v>5</v>
      </c>
      <c r="N23" s="30">
        <f t="shared" si="0"/>
        <v>85</v>
      </c>
      <c r="O23" s="39"/>
      <c r="P23" s="39">
        <f t="shared" si="2"/>
        <v>0</v>
      </c>
      <c r="Q23" s="38"/>
    </row>
    <row r="24" spans="2:17">
      <c r="B24" s="71">
        <v>17</v>
      </c>
      <c r="C24" s="60" t="s">
        <v>205</v>
      </c>
      <c r="D24" s="70" t="s">
        <v>39</v>
      </c>
      <c r="E24" s="30">
        <v>0</v>
      </c>
      <c r="F24" s="29">
        <v>0</v>
      </c>
      <c r="G24" s="29">
        <v>0</v>
      </c>
      <c r="H24" s="30">
        <v>0</v>
      </c>
      <c r="I24" s="29">
        <v>0</v>
      </c>
      <c r="J24" s="29">
        <v>0</v>
      </c>
      <c r="K24" s="30">
        <v>0</v>
      </c>
      <c r="L24" s="29">
        <v>60</v>
      </c>
      <c r="M24" s="29">
        <v>0</v>
      </c>
      <c r="N24" s="30">
        <f t="shared" si="0"/>
        <v>60</v>
      </c>
      <c r="O24" s="39"/>
      <c r="P24" s="39">
        <f t="shared" si="2"/>
        <v>0</v>
      </c>
      <c r="Q24" s="38"/>
    </row>
    <row r="25" spans="2:17">
      <c r="B25" s="1">
        <v>18</v>
      </c>
      <c r="C25" s="21" t="s">
        <v>107</v>
      </c>
      <c r="D25" s="22" t="s">
        <v>39</v>
      </c>
      <c r="E25" s="30">
        <v>4</v>
      </c>
      <c r="F25" s="29">
        <v>4</v>
      </c>
      <c r="G25" s="29">
        <v>4</v>
      </c>
      <c r="H25" s="30">
        <v>4</v>
      </c>
      <c r="I25" s="29">
        <v>4</v>
      </c>
      <c r="J25" s="29">
        <v>4</v>
      </c>
      <c r="K25" s="30">
        <v>4</v>
      </c>
      <c r="L25" s="29">
        <v>4</v>
      </c>
      <c r="M25" s="29">
        <v>2</v>
      </c>
      <c r="N25" s="30">
        <f t="shared" si="0"/>
        <v>34</v>
      </c>
      <c r="O25" s="39"/>
      <c r="P25" s="39">
        <f t="shared" si="2"/>
        <v>0</v>
      </c>
      <c r="Q25" s="38"/>
    </row>
    <row r="26" spans="2:17">
      <c r="B26" s="1">
        <v>19</v>
      </c>
      <c r="C26" s="21" t="s">
        <v>108</v>
      </c>
      <c r="D26" s="22" t="s">
        <v>39</v>
      </c>
      <c r="E26" s="30">
        <v>120</v>
      </c>
      <c r="F26" s="29">
        <v>120</v>
      </c>
      <c r="G26" s="29">
        <v>120</v>
      </c>
      <c r="H26" s="30">
        <v>120</v>
      </c>
      <c r="I26" s="29">
        <v>120</v>
      </c>
      <c r="J26" s="29">
        <v>120</v>
      </c>
      <c r="K26" s="30">
        <v>120</v>
      </c>
      <c r="L26" s="29">
        <v>120</v>
      </c>
      <c r="M26" s="29">
        <v>100</v>
      </c>
      <c r="N26" s="30">
        <f t="shared" si="0"/>
        <v>1060</v>
      </c>
      <c r="O26" s="39"/>
      <c r="P26" s="39">
        <f t="shared" si="2"/>
        <v>0</v>
      </c>
      <c r="Q26" s="38"/>
    </row>
    <row r="27" spans="2:17">
      <c r="B27" s="1">
        <v>20</v>
      </c>
      <c r="C27" s="21" t="s">
        <v>109</v>
      </c>
      <c r="D27" s="22" t="s">
        <v>110</v>
      </c>
      <c r="E27" s="30">
        <v>15</v>
      </c>
      <c r="F27" s="29">
        <v>15</v>
      </c>
      <c r="G27" s="29">
        <v>15</v>
      </c>
      <c r="H27" s="30">
        <v>15</v>
      </c>
      <c r="I27" s="29">
        <v>15</v>
      </c>
      <c r="J27" s="29">
        <v>15</v>
      </c>
      <c r="K27" s="30">
        <v>15</v>
      </c>
      <c r="L27" s="29">
        <v>15</v>
      </c>
      <c r="M27" s="29">
        <v>5</v>
      </c>
      <c r="N27" s="30">
        <f t="shared" si="0"/>
        <v>125</v>
      </c>
      <c r="O27" s="39"/>
      <c r="P27" s="39">
        <f t="shared" si="2"/>
        <v>0</v>
      </c>
      <c r="Q27" s="38"/>
    </row>
    <row r="28" spans="2:17">
      <c r="B28" s="1">
        <v>21</v>
      </c>
      <c r="C28" s="21" t="s">
        <v>111</v>
      </c>
      <c r="D28" s="22" t="s">
        <v>39</v>
      </c>
      <c r="E28" s="30">
        <v>30</v>
      </c>
      <c r="F28" s="29">
        <v>30</v>
      </c>
      <c r="G28" s="29">
        <v>30</v>
      </c>
      <c r="H28" s="30">
        <v>30</v>
      </c>
      <c r="I28" s="29">
        <v>30</v>
      </c>
      <c r="J28" s="29">
        <v>30</v>
      </c>
      <c r="K28" s="30">
        <v>30</v>
      </c>
      <c r="L28" s="29">
        <v>30</v>
      </c>
      <c r="M28" s="29">
        <v>10</v>
      </c>
      <c r="N28" s="30">
        <f t="shared" si="0"/>
        <v>250</v>
      </c>
      <c r="O28" s="39"/>
      <c r="P28" s="39">
        <f t="shared" si="2"/>
        <v>0</v>
      </c>
      <c r="Q28" s="38"/>
    </row>
    <row r="29" spans="2:17">
      <c r="B29" s="1">
        <v>22</v>
      </c>
      <c r="C29" s="21" t="s">
        <v>112</v>
      </c>
      <c r="D29" s="22" t="s">
        <v>110</v>
      </c>
      <c r="E29" s="30">
        <v>12</v>
      </c>
      <c r="F29" s="29">
        <v>0</v>
      </c>
      <c r="G29" s="29">
        <v>12</v>
      </c>
      <c r="H29" s="30">
        <v>0</v>
      </c>
      <c r="I29" s="29">
        <v>12</v>
      </c>
      <c r="J29" s="29">
        <v>0</v>
      </c>
      <c r="K29" s="30">
        <v>12</v>
      </c>
      <c r="L29" s="29">
        <v>0</v>
      </c>
      <c r="M29" s="29">
        <v>6</v>
      </c>
      <c r="N29" s="30">
        <f t="shared" si="0"/>
        <v>54</v>
      </c>
      <c r="O29" s="39"/>
      <c r="P29" s="39">
        <f t="shared" si="2"/>
        <v>0</v>
      </c>
      <c r="Q29" s="38"/>
    </row>
    <row r="30" spans="2:17">
      <c r="B30" s="1">
        <v>23</v>
      </c>
      <c r="C30" s="21" t="s">
        <v>113</v>
      </c>
      <c r="D30" s="22" t="s">
        <v>39</v>
      </c>
      <c r="E30" s="30">
        <v>10</v>
      </c>
      <c r="F30" s="29">
        <v>10</v>
      </c>
      <c r="G30" s="29">
        <v>10</v>
      </c>
      <c r="H30" s="30">
        <v>10</v>
      </c>
      <c r="I30" s="29">
        <v>10</v>
      </c>
      <c r="J30" s="29">
        <v>10</v>
      </c>
      <c r="K30" s="30">
        <v>10</v>
      </c>
      <c r="L30" s="29">
        <v>10</v>
      </c>
      <c r="M30" s="29">
        <v>5</v>
      </c>
      <c r="N30" s="30">
        <f t="shared" si="0"/>
        <v>85</v>
      </c>
      <c r="O30" s="39"/>
      <c r="P30" s="39">
        <f t="shared" si="2"/>
        <v>0</v>
      </c>
      <c r="Q30" s="38"/>
    </row>
    <row r="31" spans="2:17">
      <c r="B31" s="1">
        <v>24</v>
      </c>
      <c r="C31" s="21" t="s">
        <v>114</v>
      </c>
      <c r="D31" s="22" t="s">
        <v>39</v>
      </c>
      <c r="E31" s="30">
        <v>30</v>
      </c>
      <c r="F31" s="29">
        <v>30</v>
      </c>
      <c r="G31" s="29">
        <v>30</v>
      </c>
      <c r="H31" s="30">
        <v>30</v>
      </c>
      <c r="I31" s="29">
        <v>30</v>
      </c>
      <c r="J31" s="29">
        <v>30</v>
      </c>
      <c r="K31" s="30">
        <v>30</v>
      </c>
      <c r="L31" s="29">
        <v>30</v>
      </c>
      <c r="M31" s="29">
        <v>10</v>
      </c>
      <c r="N31" s="30">
        <f t="shared" si="0"/>
        <v>250</v>
      </c>
      <c r="O31" s="39"/>
      <c r="P31" s="39">
        <f t="shared" si="2"/>
        <v>0</v>
      </c>
      <c r="Q31" s="38"/>
    </row>
    <row r="32" spans="2:17">
      <c r="B32" s="1">
        <v>25</v>
      </c>
      <c r="C32" s="21" t="s">
        <v>208</v>
      </c>
      <c r="D32" s="22" t="s">
        <v>39</v>
      </c>
      <c r="E32" s="30">
        <v>5</v>
      </c>
      <c r="F32" s="29">
        <v>0</v>
      </c>
      <c r="G32" s="29">
        <v>5</v>
      </c>
      <c r="H32" s="30">
        <v>0</v>
      </c>
      <c r="I32" s="29">
        <v>5</v>
      </c>
      <c r="J32" s="29">
        <v>0</v>
      </c>
      <c r="K32" s="30">
        <v>5</v>
      </c>
      <c r="L32" s="29">
        <v>4</v>
      </c>
      <c r="M32" s="29">
        <v>0</v>
      </c>
      <c r="N32" s="30">
        <f t="shared" si="0"/>
        <v>24</v>
      </c>
      <c r="O32" s="39"/>
      <c r="P32" s="39">
        <f t="shared" si="2"/>
        <v>0</v>
      </c>
      <c r="Q32" s="38"/>
    </row>
    <row r="33" spans="2:20">
      <c r="B33" s="1">
        <v>26</v>
      </c>
      <c r="C33" s="21" t="s">
        <v>209</v>
      </c>
      <c r="D33" s="22" t="s">
        <v>39</v>
      </c>
      <c r="E33" s="30">
        <v>18</v>
      </c>
      <c r="F33" s="29">
        <v>18</v>
      </c>
      <c r="G33" s="29">
        <v>18</v>
      </c>
      <c r="H33" s="30">
        <v>18</v>
      </c>
      <c r="I33" s="29">
        <v>18</v>
      </c>
      <c r="J33" s="29">
        <v>18</v>
      </c>
      <c r="K33" s="30">
        <v>18</v>
      </c>
      <c r="L33" s="29">
        <v>18</v>
      </c>
      <c r="M33" s="29">
        <v>9</v>
      </c>
      <c r="N33" s="30">
        <f t="shared" si="0"/>
        <v>153</v>
      </c>
      <c r="O33" s="39"/>
      <c r="P33" s="39">
        <f t="shared" si="2"/>
        <v>0</v>
      </c>
      <c r="Q33" s="38"/>
    </row>
    <row r="34" spans="2:20">
      <c r="B34" s="1">
        <v>27</v>
      </c>
      <c r="C34" s="21" t="s">
        <v>115</v>
      </c>
      <c r="D34" s="22" t="s">
        <v>39</v>
      </c>
      <c r="E34" s="30">
        <v>20</v>
      </c>
      <c r="F34" s="29">
        <v>20</v>
      </c>
      <c r="G34" s="29">
        <v>20</v>
      </c>
      <c r="H34" s="30">
        <v>20</v>
      </c>
      <c r="I34" s="29">
        <v>20</v>
      </c>
      <c r="J34" s="29">
        <v>20</v>
      </c>
      <c r="K34" s="30">
        <v>20</v>
      </c>
      <c r="L34" s="29">
        <v>20</v>
      </c>
      <c r="M34" s="29">
        <v>10</v>
      </c>
      <c r="N34" s="30">
        <f t="shared" si="0"/>
        <v>170</v>
      </c>
      <c r="O34" s="39"/>
      <c r="P34" s="39">
        <f t="shared" si="2"/>
        <v>0</v>
      </c>
      <c r="Q34" s="38"/>
    </row>
    <row r="35" spans="2:20">
      <c r="B35" s="1">
        <v>28</v>
      </c>
      <c r="C35" s="21" t="s">
        <v>252</v>
      </c>
      <c r="D35" s="22" t="s">
        <v>110</v>
      </c>
      <c r="E35" s="30">
        <v>18</v>
      </c>
      <c r="F35" s="29">
        <v>0</v>
      </c>
      <c r="G35" s="29">
        <v>0</v>
      </c>
      <c r="H35" s="30">
        <v>18</v>
      </c>
      <c r="I35" s="29">
        <v>0</v>
      </c>
      <c r="J35" s="29">
        <v>18</v>
      </c>
      <c r="K35" s="30">
        <v>0</v>
      </c>
      <c r="L35" s="29">
        <v>5</v>
      </c>
      <c r="M35" s="29">
        <v>0</v>
      </c>
      <c r="N35" s="30">
        <f t="shared" si="0"/>
        <v>59</v>
      </c>
      <c r="O35" s="39"/>
      <c r="P35" s="39">
        <f t="shared" si="2"/>
        <v>0</v>
      </c>
      <c r="Q35" s="38"/>
    </row>
    <row r="36" spans="2:20">
      <c r="B36" s="1">
        <v>29</v>
      </c>
      <c r="C36" s="21" t="s">
        <v>116</v>
      </c>
      <c r="D36" s="22" t="s">
        <v>39</v>
      </c>
      <c r="E36" s="30">
        <v>10</v>
      </c>
      <c r="F36" s="29">
        <v>0</v>
      </c>
      <c r="G36" s="29">
        <v>10</v>
      </c>
      <c r="H36" s="30">
        <v>0</v>
      </c>
      <c r="I36" s="29">
        <v>0</v>
      </c>
      <c r="J36" s="29">
        <v>0</v>
      </c>
      <c r="K36" s="30">
        <v>0</v>
      </c>
      <c r="L36" s="29">
        <v>10</v>
      </c>
      <c r="M36" s="29">
        <v>0</v>
      </c>
      <c r="N36" s="30">
        <f t="shared" si="0"/>
        <v>30</v>
      </c>
      <c r="O36" s="39"/>
      <c r="P36" s="39">
        <f t="shared" si="2"/>
        <v>0</v>
      </c>
      <c r="Q36" s="38"/>
    </row>
    <row r="37" spans="2:20">
      <c r="B37" s="1">
        <v>30</v>
      </c>
      <c r="C37" s="4" t="s">
        <v>117</v>
      </c>
      <c r="D37" s="23" t="s">
        <v>39</v>
      </c>
      <c r="E37" s="30">
        <v>30</v>
      </c>
      <c r="F37" s="29">
        <v>30</v>
      </c>
      <c r="G37" s="29">
        <v>30</v>
      </c>
      <c r="H37" s="30">
        <v>30</v>
      </c>
      <c r="I37" s="29">
        <v>30</v>
      </c>
      <c r="J37" s="29">
        <v>30</v>
      </c>
      <c r="K37" s="30">
        <v>30</v>
      </c>
      <c r="L37" s="29">
        <v>30</v>
      </c>
      <c r="M37" s="29">
        <v>15</v>
      </c>
      <c r="N37" s="30">
        <f t="shared" si="0"/>
        <v>255</v>
      </c>
      <c r="O37" s="39"/>
      <c r="P37" s="39">
        <f t="shared" si="2"/>
        <v>0</v>
      </c>
      <c r="Q37" s="38"/>
      <c r="R37" s="46"/>
      <c r="S37" s="46"/>
      <c r="T37" s="46"/>
    </row>
    <row r="38" spans="2:20">
      <c r="B38" s="1">
        <v>31</v>
      </c>
      <c r="C38" s="4" t="s">
        <v>118</v>
      </c>
      <c r="D38" s="23" t="s">
        <v>39</v>
      </c>
      <c r="E38" s="30">
        <v>10</v>
      </c>
      <c r="F38" s="29">
        <v>10</v>
      </c>
      <c r="G38" s="29">
        <v>10</v>
      </c>
      <c r="H38" s="30">
        <v>10</v>
      </c>
      <c r="I38" s="29">
        <v>10</v>
      </c>
      <c r="J38" s="29">
        <v>10</v>
      </c>
      <c r="K38" s="30">
        <v>10</v>
      </c>
      <c r="L38" s="29">
        <v>10</v>
      </c>
      <c r="M38" s="29">
        <v>2</v>
      </c>
      <c r="N38" s="30">
        <f t="shared" si="0"/>
        <v>82</v>
      </c>
      <c r="O38" s="39"/>
      <c r="P38" s="39">
        <f t="shared" si="2"/>
        <v>0</v>
      </c>
      <c r="Q38" s="38"/>
      <c r="R38" s="46"/>
      <c r="S38" s="46"/>
      <c r="T38" s="46"/>
    </row>
    <row r="39" spans="2:20">
      <c r="B39" s="1">
        <v>32</v>
      </c>
      <c r="C39" s="4" t="s">
        <v>207</v>
      </c>
      <c r="D39" s="23" t="s">
        <v>39</v>
      </c>
      <c r="E39" s="30">
        <v>15</v>
      </c>
      <c r="F39" s="29">
        <v>15</v>
      </c>
      <c r="G39" s="29">
        <v>15</v>
      </c>
      <c r="H39" s="30">
        <v>15</v>
      </c>
      <c r="I39" s="29">
        <v>15</v>
      </c>
      <c r="J39" s="29">
        <v>15</v>
      </c>
      <c r="K39" s="30">
        <v>15</v>
      </c>
      <c r="L39" s="29">
        <v>15</v>
      </c>
      <c r="M39" s="29">
        <v>0</v>
      </c>
      <c r="N39" s="30">
        <f t="shared" si="0"/>
        <v>120</v>
      </c>
      <c r="O39" s="39"/>
      <c r="P39" s="39">
        <f t="shared" si="2"/>
        <v>0</v>
      </c>
      <c r="Q39" s="38"/>
      <c r="R39" s="46"/>
      <c r="S39" s="46"/>
      <c r="T39" s="46"/>
    </row>
    <row r="40" spans="2:20">
      <c r="B40" s="1">
        <v>33</v>
      </c>
      <c r="C40" s="4" t="s">
        <v>119</v>
      </c>
      <c r="D40" s="23" t="s">
        <v>39</v>
      </c>
      <c r="E40" s="30">
        <v>20</v>
      </c>
      <c r="F40" s="29">
        <v>20</v>
      </c>
      <c r="G40" s="29">
        <v>20</v>
      </c>
      <c r="H40" s="30">
        <v>20</v>
      </c>
      <c r="I40" s="29">
        <v>20</v>
      </c>
      <c r="J40" s="29">
        <v>20</v>
      </c>
      <c r="K40" s="30">
        <v>20</v>
      </c>
      <c r="L40" s="29">
        <v>20</v>
      </c>
      <c r="M40" s="29">
        <v>10</v>
      </c>
      <c r="N40" s="30">
        <f t="shared" ref="N40:N71" si="3">SUM(E40:M40)</f>
        <v>170</v>
      </c>
      <c r="O40" s="39"/>
      <c r="P40" s="39">
        <f t="shared" si="2"/>
        <v>0</v>
      </c>
      <c r="Q40" s="38"/>
      <c r="R40" s="46"/>
      <c r="S40" s="46"/>
      <c r="T40" s="46"/>
    </row>
    <row r="41" spans="2:20">
      <c r="B41" s="1">
        <v>34</v>
      </c>
      <c r="C41" s="4" t="s">
        <v>120</v>
      </c>
      <c r="D41" s="23" t="s">
        <v>39</v>
      </c>
      <c r="E41" s="30">
        <v>72</v>
      </c>
      <c r="F41" s="29">
        <v>72</v>
      </c>
      <c r="G41" s="29">
        <v>72</v>
      </c>
      <c r="H41" s="30">
        <v>72</v>
      </c>
      <c r="I41" s="29">
        <v>72</v>
      </c>
      <c r="J41" s="29">
        <v>72</v>
      </c>
      <c r="K41" s="30">
        <v>72</v>
      </c>
      <c r="L41" s="29">
        <v>72</v>
      </c>
      <c r="M41" s="29">
        <v>0</v>
      </c>
      <c r="N41" s="30">
        <f t="shared" si="3"/>
        <v>576</v>
      </c>
      <c r="O41" s="39"/>
      <c r="P41" s="39">
        <f t="shared" si="2"/>
        <v>0</v>
      </c>
      <c r="Q41" s="38"/>
      <c r="R41" s="46"/>
      <c r="S41" s="46"/>
      <c r="T41" s="46"/>
    </row>
    <row r="42" spans="2:20">
      <c r="B42" s="1">
        <v>35</v>
      </c>
      <c r="C42" s="4" t="s">
        <v>121</v>
      </c>
      <c r="D42" s="23" t="s">
        <v>39</v>
      </c>
      <c r="E42" s="30">
        <v>40</v>
      </c>
      <c r="F42" s="29">
        <v>40</v>
      </c>
      <c r="G42" s="29">
        <v>40</v>
      </c>
      <c r="H42" s="30">
        <v>40</v>
      </c>
      <c r="I42" s="29">
        <v>40</v>
      </c>
      <c r="J42" s="29">
        <v>40</v>
      </c>
      <c r="K42" s="30">
        <v>40</v>
      </c>
      <c r="L42" s="29">
        <v>40</v>
      </c>
      <c r="M42" s="29">
        <v>20</v>
      </c>
      <c r="N42" s="30">
        <f t="shared" si="3"/>
        <v>340</v>
      </c>
      <c r="O42" s="39"/>
      <c r="P42" s="39">
        <f t="shared" si="2"/>
        <v>0</v>
      </c>
      <c r="Q42" s="38"/>
      <c r="R42" s="46"/>
      <c r="S42" s="46"/>
      <c r="T42" s="46"/>
    </row>
    <row r="43" spans="2:20">
      <c r="B43" s="1">
        <v>36</v>
      </c>
      <c r="C43" s="67" t="s">
        <v>122</v>
      </c>
      <c r="D43" s="68" t="s">
        <v>110</v>
      </c>
      <c r="E43" s="69">
        <v>10</v>
      </c>
      <c r="F43" s="29">
        <v>10</v>
      </c>
      <c r="G43" s="29">
        <v>10</v>
      </c>
      <c r="H43" s="30">
        <v>10</v>
      </c>
      <c r="I43" s="29">
        <v>10</v>
      </c>
      <c r="J43" s="29">
        <v>10</v>
      </c>
      <c r="K43" s="30">
        <v>10</v>
      </c>
      <c r="L43" s="29">
        <v>10</v>
      </c>
      <c r="M43" s="29">
        <v>5</v>
      </c>
      <c r="N43" s="30">
        <f t="shared" si="3"/>
        <v>85</v>
      </c>
      <c r="O43" s="39"/>
      <c r="P43" s="39">
        <f t="shared" si="2"/>
        <v>0</v>
      </c>
      <c r="Q43" s="38"/>
      <c r="R43" s="46"/>
      <c r="S43" s="46"/>
      <c r="T43" s="46"/>
    </row>
    <row r="44" spans="2:20">
      <c r="B44" s="1">
        <v>37</v>
      </c>
      <c r="C44" s="67" t="s">
        <v>123</v>
      </c>
      <c r="D44" s="68" t="s">
        <v>110</v>
      </c>
      <c r="E44" s="69">
        <v>10</v>
      </c>
      <c r="F44" s="29">
        <v>20</v>
      </c>
      <c r="G44" s="29">
        <v>10</v>
      </c>
      <c r="H44" s="30">
        <v>20</v>
      </c>
      <c r="I44" s="29">
        <v>10</v>
      </c>
      <c r="J44" s="29">
        <v>20</v>
      </c>
      <c r="K44" s="30">
        <v>10</v>
      </c>
      <c r="L44" s="29">
        <v>20</v>
      </c>
      <c r="M44" s="29">
        <v>0</v>
      </c>
      <c r="N44" s="30">
        <f t="shared" si="3"/>
        <v>120</v>
      </c>
      <c r="O44" s="39"/>
      <c r="P44" s="39">
        <f t="shared" si="2"/>
        <v>0</v>
      </c>
      <c r="Q44" s="38"/>
      <c r="R44" s="46"/>
      <c r="S44" s="46"/>
      <c r="T44" s="46"/>
    </row>
    <row r="45" spans="2:20">
      <c r="B45" s="1">
        <v>38</v>
      </c>
      <c r="C45" s="67" t="s">
        <v>124</v>
      </c>
      <c r="D45" s="68" t="s">
        <v>110</v>
      </c>
      <c r="E45" s="69">
        <v>1</v>
      </c>
      <c r="F45" s="29">
        <v>0</v>
      </c>
      <c r="G45" s="29">
        <v>1</v>
      </c>
      <c r="H45" s="30">
        <v>0</v>
      </c>
      <c r="I45" s="29">
        <v>1</v>
      </c>
      <c r="J45" s="29">
        <v>0</v>
      </c>
      <c r="K45" s="30">
        <v>1</v>
      </c>
      <c r="L45" s="29">
        <v>0</v>
      </c>
      <c r="M45" s="29">
        <v>1</v>
      </c>
      <c r="N45" s="30">
        <f t="shared" si="3"/>
        <v>5</v>
      </c>
      <c r="O45" s="39"/>
      <c r="P45" s="39">
        <f t="shared" si="2"/>
        <v>0</v>
      </c>
      <c r="Q45" s="38"/>
      <c r="R45" s="46"/>
      <c r="S45" s="46"/>
      <c r="T45" s="46"/>
    </row>
    <row r="46" spans="2:20">
      <c r="B46" s="1">
        <v>39</v>
      </c>
      <c r="C46" s="67" t="s">
        <v>125</v>
      </c>
      <c r="D46" s="68" t="s">
        <v>39</v>
      </c>
      <c r="E46" s="69">
        <v>16</v>
      </c>
      <c r="F46" s="29">
        <v>0</v>
      </c>
      <c r="G46" s="29">
        <v>16</v>
      </c>
      <c r="H46" s="30">
        <v>0</v>
      </c>
      <c r="I46" s="29">
        <v>16</v>
      </c>
      <c r="J46" s="29">
        <v>0</v>
      </c>
      <c r="K46" s="30">
        <v>16</v>
      </c>
      <c r="L46" s="29">
        <v>0</v>
      </c>
      <c r="M46" s="29">
        <v>10</v>
      </c>
      <c r="N46" s="30">
        <f t="shared" si="3"/>
        <v>74</v>
      </c>
      <c r="O46" s="39"/>
      <c r="P46" s="39">
        <f t="shared" si="2"/>
        <v>0</v>
      </c>
      <c r="Q46" s="38"/>
      <c r="R46" s="46"/>
      <c r="S46" s="46"/>
      <c r="T46" s="46"/>
    </row>
    <row r="47" spans="2:20">
      <c r="B47" s="1">
        <v>40</v>
      </c>
      <c r="C47" s="67" t="s">
        <v>126</v>
      </c>
      <c r="D47" s="68" t="s">
        <v>110</v>
      </c>
      <c r="E47" s="69">
        <v>50</v>
      </c>
      <c r="F47" s="29">
        <v>50</v>
      </c>
      <c r="G47" s="29">
        <v>50</v>
      </c>
      <c r="H47" s="30">
        <v>50</v>
      </c>
      <c r="I47" s="29">
        <v>50</v>
      </c>
      <c r="J47" s="29">
        <v>50</v>
      </c>
      <c r="K47" s="30">
        <v>50</v>
      </c>
      <c r="L47" s="29">
        <v>50</v>
      </c>
      <c r="M47" s="29">
        <v>20</v>
      </c>
      <c r="N47" s="30">
        <f t="shared" si="3"/>
        <v>420</v>
      </c>
      <c r="O47" s="39"/>
      <c r="P47" s="39">
        <f t="shared" si="2"/>
        <v>0</v>
      </c>
      <c r="Q47" s="38"/>
      <c r="R47" s="46"/>
      <c r="S47" s="46"/>
      <c r="T47" s="46"/>
    </row>
    <row r="48" spans="2:20">
      <c r="B48" s="1">
        <v>41</v>
      </c>
      <c r="C48" s="67" t="s">
        <v>127</v>
      </c>
      <c r="D48" s="68" t="s">
        <v>47</v>
      </c>
      <c r="E48" s="69">
        <v>10</v>
      </c>
      <c r="F48" s="29">
        <v>10</v>
      </c>
      <c r="G48" s="29">
        <v>10</v>
      </c>
      <c r="H48" s="30">
        <v>10</v>
      </c>
      <c r="I48" s="29">
        <v>10</v>
      </c>
      <c r="J48" s="29">
        <v>10</v>
      </c>
      <c r="K48" s="30">
        <v>10</v>
      </c>
      <c r="L48" s="29">
        <v>10</v>
      </c>
      <c r="M48" s="29">
        <v>5</v>
      </c>
      <c r="N48" s="30">
        <f t="shared" si="3"/>
        <v>85</v>
      </c>
      <c r="O48" s="39"/>
      <c r="P48" s="39">
        <f t="shared" si="2"/>
        <v>0</v>
      </c>
      <c r="Q48" s="38"/>
      <c r="R48" s="46"/>
      <c r="S48" s="46"/>
      <c r="T48" s="46"/>
    </row>
    <row r="49" spans="2:20">
      <c r="B49" s="1">
        <v>42</v>
      </c>
      <c r="C49" s="67" t="s">
        <v>128</v>
      </c>
      <c r="D49" s="68" t="s">
        <v>47</v>
      </c>
      <c r="E49" s="69">
        <v>5</v>
      </c>
      <c r="F49" s="29">
        <v>5</v>
      </c>
      <c r="G49" s="29">
        <v>5</v>
      </c>
      <c r="H49" s="30">
        <v>5</v>
      </c>
      <c r="I49" s="29">
        <v>5</v>
      </c>
      <c r="J49" s="29">
        <v>5</v>
      </c>
      <c r="K49" s="30">
        <v>5</v>
      </c>
      <c r="L49" s="29">
        <v>5</v>
      </c>
      <c r="M49" s="29">
        <v>0</v>
      </c>
      <c r="N49" s="30">
        <f t="shared" si="3"/>
        <v>40</v>
      </c>
      <c r="O49" s="39"/>
      <c r="P49" s="39">
        <f t="shared" si="2"/>
        <v>0</v>
      </c>
      <c r="Q49" s="38"/>
      <c r="R49" s="46"/>
      <c r="S49" s="46"/>
      <c r="T49" s="46"/>
    </row>
    <row r="50" spans="2:20">
      <c r="B50" s="1">
        <v>43</v>
      </c>
      <c r="C50" s="60" t="s">
        <v>217</v>
      </c>
      <c r="D50" s="70" t="s">
        <v>129</v>
      </c>
      <c r="E50" s="69">
        <v>30</v>
      </c>
      <c r="F50" s="29">
        <v>30</v>
      </c>
      <c r="G50" s="29">
        <v>30</v>
      </c>
      <c r="H50" s="30">
        <v>30</v>
      </c>
      <c r="I50" s="29">
        <v>30</v>
      </c>
      <c r="J50" s="29">
        <v>30</v>
      </c>
      <c r="K50" s="30">
        <v>30</v>
      </c>
      <c r="L50" s="29">
        <v>30</v>
      </c>
      <c r="M50" s="29">
        <v>15</v>
      </c>
      <c r="N50" s="30">
        <f t="shared" si="3"/>
        <v>255</v>
      </c>
      <c r="O50" s="39"/>
      <c r="P50" s="39">
        <f t="shared" si="2"/>
        <v>0</v>
      </c>
      <c r="Q50" s="38"/>
      <c r="R50" s="46"/>
      <c r="S50" s="46"/>
      <c r="T50" s="46"/>
    </row>
    <row r="51" spans="2:20">
      <c r="B51" s="1">
        <v>44</v>
      </c>
      <c r="C51" s="60" t="s">
        <v>130</v>
      </c>
      <c r="D51" s="70" t="s">
        <v>39</v>
      </c>
      <c r="E51" s="69">
        <v>0</v>
      </c>
      <c r="F51" s="29">
        <v>10</v>
      </c>
      <c r="G51" s="29">
        <v>0</v>
      </c>
      <c r="H51" s="30">
        <v>0</v>
      </c>
      <c r="I51" s="29">
        <v>0</v>
      </c>
      <c r="J51" s="29">
        <v>0</v>
      </c>
      <c r="K51" s="30">
        <v>0</v>
      </c>
      <c r="L51" s="29">
        <v>0</v>
      </c>
      <c r="M51" s="29">
        <v>0</v>
      </c>
      <c r="N51" s="30">
        <f t="shared" si="3"/>
        <v>10</v>
      </c>
      <c r="O51" s="39"/>
      <c r="P51" s="39">
        <f t="shared" si="2"/>
        <v>0</v>
      </c>
      <c r="Q51" s="38"/>
      <c r="R51" s="46"/>
      <c r="S51" s="46"/>
      <c r="T51" s="46"/>
    </row>
    <row r="52" spans="2:20">
      <c r="B52" s="1">
        <v>45</v>
      </c>
      <c r="C52" s="60" t="s">
        <v>131</v>
      </c>
      <c r="D52" s="70" t="s">
        <v>39</v>
      </c>
      <c r="E52" s="69">
        <v>0</v>
      </c>
      <c r="F52" s="29">
        <v>0</v>
      </c>
      <c r="G52" s="29">
        <v>0</v>
      </c>
      <c r="H52" s="30">
        <v>0</v>
      </c>
      <c r="I52" s="29">
        <v>0</v>
      </c>
      <c r="J52" s="29">
        <v>0</v>
      </c>
      <c r="K52" s="30">
        <v>0</v>
      </c>
      <c r="L52" s="29">
        <v>5</v>
      </c>
      <c r="M52" s="29">
        <v>0</v>
      </c>
      <c r="N52" s="30">
        <f t="shared" si="3"/>
        <v>5</v>
      </c>
      <c r="O52" s="39"/>
      <c r="P52" s="39">
        <f t="shared" si="2"/>
        <v>0</v>
      </c>
      <c r="Q52" s="38"/>
      <c r="R52" s="46"/>
      <c r="S52" s="46"/>
      <c r="T52" s="46"/>
    </row>
    <row r="53" spans="2:20">
      <c r="B53" s="1">
        <v>46</v>
      </c>
      <c r="C53" s="60" t="s">
        <v>132</v>
      </c>
      <c r="D53" s="70" t="s">
        <v>47</v>
      </c>
      <c r="E53" s="69">
        <v>4</v>
      </c>
      <c r="F53" s="29">
        <v>4</v>
      </c>
      <c r="G53" s="29">
        <v>4</v>
      </c>
      <c r="H53" s="30">
        <v>4</v>
      </c>
      <c r="I53" s="29">
        <v>4</v>
      </c>
      <c r="J53" s="29">
        <v>4</v>
      </c>
      <c r="K53" s="30">
        <v>4</v>
      </c>
      <c r="L53" s="29">
        <v>4</v>
      </c>
      <c r="M53" s="29">
        <v>2</v>
      </c>
      <c r="N53" s="30">
        <f t="shared" si="3"/>
        <v>34</v>
      </c>
      <c r="O53" s="39"/>
      <c r="P53" s="39">
        <f t="shared" si="2"/>
        <v>0</v>
      </c>
      <c r="Q53" s="38"/>
      <c r="R53" s="46"/>
      <c r="S53" s="46"/>
      <c r="T53" s="46"/>
    </row>
    <row r="54" spans="2:20">
      <c r="B54" s="1">
        <v>47</v>
      </c>
      <c r="C54" s="60" t="s">
        <v>133</v>
      </c>
      <c r="D54" s="70" t="s">
        <v>39</v>
      </c>
      <c r="E54" s="69">
        <v>1</v>
      </c>
      <c r="F54" s="29">
        <v>0</v>
      </c>
      <c r="G54" s="29">
        <v>1</v>
      </c>
      <c r="H54" s="30">
        <v>0</v>
      </c>
      <c r="I54" s="29">
        <v>0</v>
      </c>
      <c r="J54" s="29">
        <v>0</v>
      </c>
      <c r="K54" s="30">
        <v>1</v>
      </c>
      <c r="L54" s="29">
        <v>0</v>
      </c>
      <c r="M54" s="29">
        <v>0</v>
      </c>
      <c r="N54" s="30">
        <f t="shared" si="3"/>
        <v>3</v>
      </c>
      <c r="O54" s="39"/>
      <c r="P54" s="39">
        <f t="shared" si="2"/>
        <v>0</v>
      </c>
      <c r="Q54" s="38"/>
      <c r="R54" s="46"/>
      <c r="S54" s="46"/>
      <c r="T54" s="46"/>
    </row>
    <row r="55" spans="2:20">
      <c r="B55" s="1">
        <v>48</v>
      </c>
      <c r="C55" s="60" t="s">
        <v>134</v>
      </c>
      <c r="D55" s="70" t="s">
        <v>39</v>
      </c>
      <c r="E55" s="69">
        <v>0</v>
      </c>
      <c r="F55" s="29">
        <v>1</v>
      </c>
      <c r="G55" s="29">
        <v>0</v>
      </c>
      <c r="H55" s="30">
        <v>0</v>
      </c>
      <c r="I55" s="29">
        <v>0</v>
      </c>
      <c r="J55" s="29">
        <v>1</v>
      </c>
      <c r="K55" s="30">
        <v>0</v>
      </c>
      <c r="L55" s="29">
        <v>0</v>
      </c>
      <c r="M55" s="29">
        <v>0</v>
      </c>
      <c r="N55" s="30">
        <f t="shared" si="3"/>
        <v>2</v>
      </c>
      <c r="O55" s="39"/>
      <c r="P55" s="39">
        <f t="shared" si="2"/>
        <v>0</v>
      </c>
      <c r="Q55" s="38"/>
      <c r="R55" s="46"/>
      <c r="S55" s="46"/>
      <c r="T55" s="46"/>
    </row>
    <row r="56" spans="2:20">
      <c r="B56" s="1">
        <v>49</v>
      </c>
      <c r="C56" s="60" t="s">
        <v>135</v>
      </c>
      <c r="D56" s="70" t="s">
        <v>47</v>
      </c>
      <c r="E56" s="69">
        <v>15</v>
      </c>
      <c r="F56" s="29">
        <v>15</v>
      </c>
      <c r="G56" s="29">
        <v>15</v>
      </c>
      <c r="H56" s="30">
        <v>15</v>
      </c>
      <c r="I56" s="29">
        <v>15</v>
      </c>
      <c r="J56" s="29">
        <v>15</v>
      </c>
      <c r="K56" s="30">
        <v>15</v>
      </c>
      <c r="L56" s="29">
        <v>15</v>
      </c>
      <c r="M56" s="29">
        <v>10</v>
      </c>
      <c r="N56" s="30">
        <f t="shared" si="3"/>
        <v>130</v>
      </c>
      <c r="O56" s="39"/>
      <c r="P56" s="39">
        <f t="shared" si="2"/>
        <v>0</v>
      </c>
      <c r="Q56" s="38"/>
      <c r="R56" s="46"/>
      <c r="S56" s="46"/>
      <c r="T56" s="46"/>
    </row>
    <row r="57" spans="2:20">
      <c r="B57" s="1">
        <v>50</v>
      </c>
      <c r="C57" s="60" t="s">
        <v>136</v>
      </c>
      <c r="D57" s="70" t="s">
        <v>39</v>
      </c>
      <c r="E57" s="69">
        <v>10</v>
      </c>
      <c r="F57" s="29">
        <v>10</v>
      </c>
      <c r="G57" s="29">
        <v>0</v>
      </c>
      <c r="H57" s="30">
        <v>0</v>
      </c>
      <c r="I57" s="29">
        <v>10</v>
      </c>
      <c r="J57" s="29">
        <v>0</v>
      </c>
      <c r="K57" s="30">
        <v>10</v>
      </c>
      <c r="L57" s="29">
        <v>0</v>
      </c>
      <c r="M57" s="29">
        <v>0</v>
      </c>
      <c r="N57" s="30">
        <f t="shared" si="3"/>
        <v>40</v>
      </c>
      <c r="O57" s="39"/>
      <c r="P57" s="39">
        <f t="shared" si="2"/>
        <v>0</v>
      </c>
      <c r="Q57" s="38"/>
      <c r="R57" s="46"/>
      <c r="S57" s="46"/>
      <c r="T57" s="46"/>
    </row>
    <row r="58" spans="2:20">
      <c r="B58" s="1">
        <v>51</v>
      </c>
      <c r="C58" s="60" t="s">
        <v>137</v>
      </c>
      <c r="D58" s="70" t="s">
        <v>39</v>
      </c>
      <c r="E58" s="69">
        <v>0</v>
      </c>
      <c r="F58" s="29">
        <v>10</v>
      </c>
      <c r="G58" s="29">
        <v>0</v>
      </c>
      <c r="H58" s="30">
        <v>0</v>
      </c>
      <c r="I58" s="29">
        <v>0</v>
      </c>
      <c r="J58" s="29">
        <v>0</v>
      </c>
      <c r="K58" s="30">
        <v>0</v>
      </c>
      <c r="L58" s="29">
        <v>0</v>
      </c>
      <c r="M58" s="29">
        <v>0</v>
      </c>
      <c r="N58" s="30">
        <f t="shared" si="3"/>
        <v>10</v>
      </c>
      <c r="O58" s="39"/>
      <c r="P58" s="39">
        <f t="shared" si="2"/>
        <v>0</v>
      </c>
      <c r="Q58" s="38"/>
      <c r="R58" s="46"/>
      <c r="S58" s="46"/>
      <c r="T58" s="46"/>
    </row>
    <row r="59" spans="2:20">
      <c r="B59" s="1">
        <v>52</v>
      </c>
      <c r="C59" s="60" t="s">
        <v>138</v>
      </c>
      <c r="D59" s="70" t="s">
        <v>47</v>
      </c>
      <c r="E59" s="69">
        <v>35</v>
      </c>
      <c r="F59" s="29">
        <v>35</v>
      </c>
      <c r="G59" s="29">
        <v>35</v>
      </c>
      <c r="H59" s="30">
        <v>35</v>
      </c>
      <c r="I59" s="29">
        <v>35</v>
      </c>
      <c r="J59" s="29">
        <v>35</v>
      </c>
      <c r="K59" s="30">
        <v>35</v>
      </c>
      <c r="L59" s="29">
        <v>35</v>
      </c>
      <c r="M59" s="29">
        <v>20</v>
      </c>
      <c r="N59" s="30">
        <f t="shared" si="3"/>
        <v>300</v>
      </c>
      <c r="O59" s="39"/>
      <c r="P59" s="39">
        <f t="shared" si="2"/>
        <v>0</v>
      </c>
      <c r="Q59" s="38"/>
      <c r="R59" s="46"/>
      <c r="S59" s="46"/>
      <c r="T59" s="46"/>
    </row>
    <row r="60" spans="2:20">
      <c r="B60" s="1">
        <v>53</v>
      </c>
      <c r="C60" s="60" t="s">
        <v>139</v>
      </c>
      <c r="D60" s="70" t="s">
        <v>39</v>
      </c>
      <c r="E60" s="69">
        <v>1</v>
      </c>
      <c r="F60" s="29">
        <v>0</v>
      </c>
      <c r="G60" s="29">
        <v>1</v>
      </c>
      <c r="H60" s="30">
        <v>0</v>
      </c>
      <c r="I60" s="29">
        <v>0</v>
      </c>
      <c r="J60" s="29">
        <v>1</v>
      </c>
      <c r="K60" s="30">
        <v>1</v>
      </c>
      <c r="L60" s="29">
        <v>1</v>
      </c>
      <c r="M60" s="29">
        <v>0</v>
      </c>
      <c r="N60" s="30">
        <f t="shared" si="3"/>
        <v>5</v>
      </c>
      <c r="O60" s="39"/>
      <c r="P60" s="39">
        <f t="shared" si="2"/>
        <v>0</v>
      </c>
      <c r="Q60" s="38"/>
      <c r="R60" s="46"/>
      <c r="S60" s="46"/>
      <c r="T60" s="46"/>
    </row>
    <row r="61" spans="2:20">
      <c r="B61" s="1">
        <v>54</v>
      </c>
      <c r="C61" s="60" t="s">
        <v>140</v>
      </c>
      <c r="D61" s="70" t="s">
        <v>110</v>
      </c>
      <c r="E61" s="69">
        <v>0</v>
      </c>
      <c r="F61" s="29">
        <v>1</v>
      </c>
      <c r="G61" s="29"/>
      <c r="H61" s="30">
        <v>0</v>
      </c>
      <c r="I61" s="29">
        <v>1</v>
      </c>
      <c r="J61" s="29">
        <v>1</v>
      </c>
      <c r="K61" s="30">
        <v>0</v>
      </c>
      <c r="L61" s="29">
        <v>0</v>
      </c>
      <c r="M61" s="29">
        <v>0</v>
      </c>
      <c r="N61" s="30">
        <f t="shared" si="3"/>
        <v>3</v>
      </c>
      <c r="O61" s="39"/>
      <c r="P61" s="39">
        <f t="shared" si="2"/>
        <v>0</v>
      </c>
      <c r="Q61" s="38"/>
      <c r="R61" s="46"/>
      <c r="S61" s="46"/>
      <c r="T61" s="46"/>
    </row>
    <row r="62" spans="2:20">
      <c r="B62" s="1">
        <v>55</v>
      </c>
      <c r="C62" s="60" t="s">
        <v>141</v>
      </c>
      <c r="D62" s="70" t="s">
        <v>110</v>
      </c>
      <c r="E62" s="69">
        <v>0</v>
      </c>
      <c r="F62" s="29">
        <v>0</v>
      </c>
      <c r="G62" s="29">
        <v>1</v>
      </c>
      <c r="H62" s="30">
        <v>0</v>
      </c>
      <c r="I62" s="29">
        <v>0</v>
      </c>
      <c r="J62" s="29">
        <v>0</v>
      </c>
      <c r="K62" s="30">
        <v>0</v>
      </c>
      <c r="L62" s="29">
        <v>0</v>
      </c>
      <c r="M62" s="29">
        <v>0</v>
      </c>
      <c r="N62" s="30">
        <f t="shared" si="3"/>
        <v>1</v>
      </c>
      <c r="O62" s="39"/>
      <c r="P62" s="39">
        <f t="shared" si="2"/>
        <v>0</v>
      </c>
      <c r="Q62" s="38"/>
      <c r="R62" s="46"/>
      <c r="S62" s="46"/>
      <c r="T62" s="46"/>
    </row>
    <row r="63" spans="2:20">
      <c r="B63" s="1">
        <v>56</v>
      </c>
      <c r="C63" s="60" t="s">
        <v>142</v>
      </c>
      <c r="D63" s="70" t="s">
        <v>110</v>
      </c>
      <c r="E63" s="69">
        <v>0</v>
      </c>
      <c r="F63" s="29">
        <v>1</v>
      </c>
      <c r="G63" s="29">
        <v>0</v>
      </c>
      <c r="H63" s="30">
        <v>0</v>
      </c>
      <c r="I63" s="29">
        <v>1</v>
      </c>
      <c r="J63" s="29">
        <v>0</v>
      </c>
      <c r="K63" s="30">
        <v>0</v>
      </c>
      <c r="L63" s="29">
        <v>1</v>
      </c>
      <c r="M63" s="29">
        <v>0</v>
      </c>
      <c r="N63" s="30">
        <f t="shared" si="3"/>
        <v>3</v>
      </c>
      <c r="O63" s="39"/>
      <c r="P63" s="39">
        <f t="shared" si="2"/>
        <v>0</v>
      </c>
      <c r="Q63" s="38"/>
      <c r="R63" s="46"/>
      <c r="S63" s="46"/>
      <c r="T63" s="46"/>
    </row>
    <row r="64" spans="2:20">
      <c r="B64" s="1">
        <v>57</v>
      </c>
      <c r="C64" s="60" t="s">
        <v>143</v>
      </c>
      <c r="D64" s="70" t="s">
        <v>39</v>
      </c>
      <c r="E64" s="69">
        <v>0</v>
      </c>
      <c r="F64" s="29">
        <v>0</v>
      </c>
      <c r="G64" s="29">
        <v>0</v>
      </c>
      <c r="H64" s="30">
        <v>0</v>
      </c>
      <c r="I64" s="29">
        <v>0</v>
      </c>
      <c r="J64" s="29">
        <v>0</v>
      </c>
      <c r="K64" s="30">
        <v>0</v>
      </c>
      <c r="L64" s="29">
        <v>2</v>
      </c>
      <c r="M64" s="29">
        <v>0</v>
      </c>
      <c r="N64" s="30">
        <f t="shared" si="3"/>
        <v>2</v>
      </c>
      <c r="O64" s="39"/>
      <c r="P64" s="39">
        <f t="shared" si="2"/>
        <v>0</v>
      </c>
      <c r="Q64" s="38"/>
      <c r="R64" s="46"/>
      <c r="S64" s="46"/>
      <c r="T64" s="46"/>
    </row>
    <row r="65" spans="2:20">
      <c r="B65" s="1">
        <v>58</v>
      </c>
      <c r="C65" s="60" t="s">
        <v>144</v>
      </c>
      <c r="D65" s="70" t="s">
        <v>39</v>
      </c>
      <c r="E65" s="69">
        <v>200</v>
      </c>
      <c r="F65" s="29">
        <v>200</v>
      </c>
      <c r="G65" s="29">
        <v>200</v>
      </c>
      <c r="H65" s="30">
        <v>200</v>
      </c>
      <c r="I65" s="29">
        <v>200</v>
      </c>
      <c r="J65" s="29">
        <v>200</v>
      </c>
      <c r="K65" s="30">
        <v>200</v>
      </c>
      <c r="L65" s="29">
        <v>200</v>
      </c>
      <c r="M65" s="29">
        <v>100</v>
      </c>
      <c r="N65" s="30">
        <f t="shared" si="3"/>
        <v>1700</v>
      </c>
      <c r="O65" s="39"/>
      <c r="P65" s="39">
        <f t="shared" si="2"/>
        <v>0</v>
      </c>
      <c r="Q65" s="38"/>
      <c r="R65" s="46"/>
      <c r="S65" s="46"/>
      <c r="T65" s="46"/>
    </row>
    <row r="66" spans="2:20">
      <c r="B66" s="1">
        <v>59</v>
      </c>
      <c r="C66" s="60" t="s">
        <v>214</v>
      </c>
      <c r="D66" s="70" t="s">
        <v>39</v>
      </c>
      <c r="E66" s="69">
        <v>24</v>
      </c>
      <c r="F66" s="29">
        <v>24</v>
      </c>
      <c r="G66" s="29">
        <v>24</v>
      </c>
      <c r="H66" s="30">
        <v>24</v>
      </c>
      <c r="I66" s="29">
        <v>24</v>
      </c>
      <c r="J66" s="29">
        <v>24</v>
      </c>
      <c r="K66" s="30">
        <v>24</v>
      </c>
      <c r="L66" s="29">
        <v>24</v>
      </c>
      <c r="M66" s="29">
        <v>12</v>
      </c>
      <c r="N66" s="30">
        <f t="shared" si="3"/>
        <v>204</v>
      </c>
      <c r="O66" s="39"/>
      <c r="P66" s="39">
        <f t="shared" si="2"/>
        <v>0</v>
      </c>
      <c r="Q66" s="38"/>
      <c r="R66" s="46"/>
      <c r="S66" s="46"/>
      <c r="T66" s="46"/>
    </row>
    <row r="67" spans="2:20">
      <c r="B67" s="1">
        <v>60</v>
      </c>
      <c r="C67" s="60" t="s">
        <v>237</v>
      </c>
      <c r="D67" s="70" t="s">
        <v>39</v>
      </c>
      <c r="E67" s="69">
        <v>10</v>
      </c>
      <c r="F67" s="29">
        <v>10</v>
      </c>
      <c r="G67" s="29">
        <v>10</v>
      </c>
      <c r="H67" s="30">
        <v>10</v>
      </c>
      <c r="I67" s="29">
        <v>10</v>
      </c>
      <c r="J67" s="29">
        <v>10</v>
      </c>
      <c r="K67" s="30">
        <v>10</v>
      </c>
      <c r="L67" s="29">
        <v>10</v>
      </c>
      <c r="M67" s="29">
        <v>5</v>
      </c>
      <c r="N67" s="30">
        <f t="shared" si="3"/>
        <v>85</v>
      </c>
      <c r="O67" s="39"/>
      <c r="P67" s="39">
        <f t="shared" si="2"/>
        <v>0</v>
      </c>
      <c r="Q67" s="38"/>
      <c r="R67" s="46"/>
      <c r="S67" s="46"/>
      <c r="T67" s="46"/>
    </row>
    <row r="68" spans="2:20">
      <c r="B68" s="1">
        <v>61</v>
      </c>
      <c r="C68" s="60" t="s">
        <v>238</v>
      </c>
      <c r="D68" s="70" t="s">
        <v>39</v>
      </c>
      <c r="E68" s="69">
        <v>36</v>
      </c>
      <c r="F68" s="29">
        <v>36</v>
      </c>
      <c r="G68" s="29">
        <v>36</v>
      </c>
      <c r="H68" s="30">
        <v>36</v>
      </c>
      <c r="I68" s="29">
        <v>36</v>
      </c>
      <c r="J68" s="29">
        <v>36</v>
      </c>
      <c r="K68" s="30">
        <v>36</v>
      </c>
      <c r="L68" s="29">
        <v>36</v>
      </c>
      <c r="M68" s="29">
        <v>18</v>
      </c>
      <c r="N68" s="30">
        <f t="shared" si="3"/>
        <v>306</v>
      </c>
      <c r="O68" s="39"/>
      <c r="P68" s="39">
        <f t="shared" si="2"/>
        <v>0</v>
      </c>
      <c r="Q68" s="38"/>
      <c r="R68" s="46"/>
      <c r="S68" s="46"/>
      <c r="T68" s="46"/>
    </row>
    <row r="69" spans="2:20">
      <c r="B69" s="1">
        <v>62</v>
      </c>
      <c r="C69" s="60" t="s">
        <v>145</v>
      </c>
      <c r="D69" s="70" t="s">
        <v>47</v>
      </c>
      <c r="E69" s="69">
        <v>1</v>
      </c>
      <c r="F69" s="29">
        <v>1</v>
      </c>
      <c r="G69" s="29">
        <v>1</v>
      </c>
      <c r="H69" s="30">
        <v>1</v>
      </c>
      <c r="I69" s="29">
        <v>1</v>
      </c>
      <c r="J69" s="29">
        <v>1</v>
      </c>
      <c r="K69" s="30">
        <v>1</v>
      </c>
      <c r="L69" s="29">
        <v>1</v>
      </c>
      <c r="M69" s="29">
        <v>0</v>
      </c>
      <c r="N69" s="30">
        <f t="shared" si="3"/>
        <v>8</v>
      </c>
      <c r="O69" s="39"/>
      <c r="P69" s="39">
        <f t="shared" si="2"/>
        <v>0</v>
      </c>
      <c r="Q69" s="38"/>
      <c r="R69" s="46"/>
      <c r="S69" s="46"/>
      <c r="T69" s="46"/>
    </row>
    <row r="70" spans="2:20">
      <c r="B70" s="1">
        <v>63</v>
      </c>
      <c r="C70" s="21" t="s">
        <v>146</v>
      </c>
      <c r="D70" s="22" t="s">
        <v>39</v>
      </c>
      <c r="E70" s="30">
        <v>36</v>
      </c>
      <c r="F70" s="29">
        <v>36</v>
      </c>
      <c r="G70" s="30">
        <v>36</v>
      </c>
      <c r="H70" s="29">
        <v>36</v>
      </c>
      <c r="I70" s="30">
        <v>36</v>
      </c>
      <c r="J70" s="29">
        <v>36</v>
      </c>
      <c r="K70" s="30">
        <v>36</v>
      </c>
      <c r="L70" s="29">
        <v>36</v>
      </c>
      <c r="M70" s="29">
        <v>18</v>
      </c>
      <c r="N70" s="30">
        <f t="shared" si="3"/>
        <v>306</v>
      </c>
      <c r="O70" s="39"/>
      <c r="P70" s="39">
        <f t="shared" si="2"/>
        <v>0</v>
      </c>
      <c r="Q70" s="38"/>
      <c r="R70" s="46"/>
      <c r="S70" s="46"/>
      <c r="T70" s="46"/>
    </row>
    <row r="71" spans="2:20">
      <c r="B71" s="1">
        <v>64</v>
      </c>
      <c r="C71" s="21" t="s">
        <v>147</v>
      </c>
      <c r="D71" s="22" t="s">
        <v>39</v>
      </c>
      <c r="E71" s="30">
        <v>0</v>
      </c>
      <c r="F71" s="29">
        <v>0</v>
      </c>
      <c r="G71" s="29">
        <v>10</v>
      </c>
      <c r="H71" s="30">
        <v>0</v>
      </c>
      <c r="I71" s="29">
        <v>0</v>
      </c>
      <c r="J71" s="29">
        <v>0</v>
      </c>
      <c r="K71" s="30">
        <v>0</v>
      </c>
      <c r="L71" s="29">
        <v>10</v>
      </c>
      <c r="M71" s="29">
        <v>0</v>
      </c>
      <c r="N71" s="30">
        <f t="shared" si="3"/>
        <v>20</v>
      </c>
      <c r="O71" s="39"/>
      <c r="P71" s="39">
        <f t="shared" si="2"/>
        <v>0</v>
      </c>
      <c r="Q71" s="38"/>
      <c r="R71" s="46"/>
      <c r="S71" s="46"/>
      <c r="T71" s="46"/>
    </row>
    <row r="72" spans="2:20">
      <c r="B72" s="1">
        <v>65</v>
      </c>
      <c r="C72" s="21" t="s">
        <v>221</v>
      </c>
      <c r="D72" s="22" t="s">
        <v>110</v>
      </c>
      <c r="E72" s="30">
        <v>12</v>
      </c>
      <c r="F72" s="29">
        <v>0</v>
      </c>
      <c r="G72" s="29">
        <v>12</v>
      </c>
      <c r="H72" s="30">
        <v>0</v>
      </c>
      <c r="I72" s="29">
        <v>12</v>
      </c>
      <c r="J72" s="29">
        <v>0</v>
      </c>
      <c r="K72" s="30">
        <v>12</v>
      </c>
      <c r="L72" s="29">
        <v>0</v>
      </c>
      <c r="M72" s="29">
        <v>0</v>
      </c>
      <c r="N72" s="30">
        <f t="shared" ref="N72:N103" si="4">SUM(E72:M72)</f>
        <v>48</v>
      </c>
      <c r="O72" s="39"/>
      <c r="P72" s="39">
        <f t="shared" si="2"/>
        <v>0</v>
      </c>
      <c r="Q72" s="38"/>
      <c r="R72" s="46"/>
      <c r="S72" s="46"/>
      <c r="T72" s="46"/>
    </row>
    <row r="73" spans="2:20">
      <c r="B73" s="1">
        <v>66</v>
      </c>
      <c r="C73" s="21" t="s">
        <v>148</v>
      </c>
      <c r="D73" s="22" t="s">
        <v>39</v>
      </c>
      <c r="E73" s="30">
        <v>20</v>
      </c>
      <c r="F73" s="29">
        <v>20</v>
      </c>
      <c r="G73" s="29">
        <v>20</v>
      </c>
      <c r="H73" s="30">
        <v>20</v>
      </c>
      <c r="I73" s="29">
        <v>20</v>
      </c>
      <c r="J73" s="29">
        <v>20</v>
      </c>
      <c r="K73" s="30">
        <v>20</v>
      </c>
      <c r="L73" s="29">
        <v>20</v>
      </c>
      <c r="M73" s="29">
        <v>10</v>
      </c>
      <c r="N73" s="30">
        <f t="shared" si="4"/>
        <v>170</v>
      </c>
      <c r="O73" s="39"/>
      <c r="P73" s="39">
        <f t="shared" si="2"/>
        <v>0</v>
      </c>
      <c r="Q73" s="38"/>
      <c r="R73" s="46"/>
      <c r="S73" s="46"/>
      <c r="T73" s="46"/>
    </row>
    <row r="74" spans="2:20">
      <c r="B74" s="1">
        <v>67</v>
      </c>
      <c r="C74" s="21" t="s">
        <v>149</v>
      </c>
      <c r="D74" s="22" t="s">
        <v>39</v>
      </c>
      <c r="E74" s="30">
        <v>0</v>
      </c>
      <c r="F74" s="29">
        <v>0</v>
      </c>
      <c r="G74" s="29">
        <v>0</v>
      </c>
      <c r="H74" s="30">
        <v>0</v>
      </c>
      <c r="I74" s="29">
        <v>0</v>
      </c>
      <c r="J74" s="29">
        <v>0</v>
      </c>
      <c r="K74" s="30">
        <v>0</v>
      </c>
      <c r="L74" s="29">
        <v>5</v>
      </c>
      <c r="M74" s="29">
        <v>0</v>
      </c>
      <c r="N74" s="30">
        <f t="shared" si="4"/>
        <v>5</v>
      </c>
      <c r="O74" s="39"/>
      <c r="P74" s="39">
        <f t="shared" si="2"/>
        <v>0</v>
      </c>
      <c r="Q74" s="38"/>
      <c r="R74" s="46"/>
      <c r="S74" s="46"/>
      <c r="T74" s="46"/>
    </row>
    <row r="75" spans="2:20">
      <c r="B75" s="1">
        <v>68</v>
      </c>
      <c r="C75" s="21" t="s">
        <v>215</v>
      </c>
      <c r="D75" s="22" t="s">
        <v>47</v>
      </c>
      <c r="E75" s="30">
        <v>1</v>
      </c>
      <c r="F75" s="29">
        <v>1</v>
      </c>
      <c r="G75" s="29">
        <v>1</v>
      </c>
      <c r="H75" s="30">
        <v>1</v>
      </c>
      <c r="I75" s="29">
        <v>1</v>
      </c>
      <c r="J75" s="29">
        <v>1</v>
      </c>
      <c r="K75" s="30">
        <v>1</v>
      </c>
      <c r="L75" s="29">
        <v>1</v>
      </c>
      <c r="M75" s="29">
        <v>0</v>
      </c>
      <c r="N75" s="30">
        <f t="shared" si="4"/>
        <v>8</v>
      </c>
      <c r="O75" s="39"/>
      <c r="P75" s="39">
        <f t="shared" si="2"/>
        <v>0</v>
      </c>
      <c r="Q75" s="38"/>
      <c r="R75" s="46"/>
      <c r="S75" s="46"/>
      <c r="T75" s="46"/>
    </row>
    <row r="76" spans="2:20">
      <c r="B76" s="1">
        <v>69</v>
      </c>
      <c r="C76" s="21" t="s">
        <v>150</v>
      </c>
      <c r="D76" s="22" t="s">
        <v>39</v>
      </c>
      <c r="E76" s="30">
        <v>10</v>
      </c>
      <c r="F76" s="29">
        <v>0</v>
      </c>
      <c r="G76" s="29">
        <v>10</v>
      </c>
      <c r="H76" s="30">
        <v>0</v>
      </c>
      <c r="I76" s="29">
        <v>10</v>
      </c>
      <c r="J76" s="29">
        <v>0</v>
      </c>
      <c r="K76" s="30">
        <v>10</v>
      </c>
      <c r="L76" s="29">
        <v>0</v>
      </c>
      <c r="M76" s="29">
        <v>0</v>
      </c>
      <c r="N76" s="30">
        <f t="shared" si="4"/>
        <v>40</v>
      </c>
      <c r="O76" s="39"/>
      <c r="P76" s="39">
        <f t="shared" si="2"/>
        <v>0</v>
      </c>
      <c r="Q76" s="38"/>
      <c r="R76" s="46"/>
      <c r="S76" s="46"/>
      <c r="T76" s="46"/>
    </row>
    <row r="77" spans="2:20">
      <c r="B77" s="1">
        <v>70</v>
      </c>
      <c r="C77" s="21" t="s">
        <v>151</v>
      </c>
      <c r="D77" s="22" t="s">
        <v>39</v>
      </c>
      <c r="E77" s="30">
        <v>0</v>
      </c>
      <c r="F77" s="29">
        <v>0</v>
      </c>
      <c r="G77" s="29">
        <v>0</v>
      </c>
      <c r="H77" s="30">
        <v>0</v>
      </c>
      <c r="I77" s="29">
        <v>0</v>
      </c>
      <c r="J77" s="29">
        <v>0</v>
      </c>
      <c r="K77" s="30">
        <v>0</v>
      </c>
      <c r="L77" s="29">
        <v>2</v>
      </c>
      <c r="M77" s="29">
        <v>0</v>
      </c>
      <c r="N77" s="30">
        <f t="shared" si="4"/>
        <v>2</v>
      </c>
      <c r="O77" s="39"/>
      <c r="P77" s="39">
        <f t="shared" si="2"/>
        <v>0</v>
      </c>
      <c r="Q77" s="38"/>
      <c r="R77" s="46"/>
      <c r="S77" s="46"/>
      <c r="T77" s="46"/>
    </row>
    <row r="78" spans="2:20">
      <c r="B78" s="1">
        <v>71</v>
      </c>
      <c r="C78" s="21" t="s">
        <v>152</v>
      </c>
      <c r="D78" s="22" t="s">
        <v>39</v>
      </c>
      <c r="E78" s="30">
        <v>16</v>
      </c>
      <c r="F78" s="29">
        <v>16</v>
      </c>
      <c r="G78" s="29">
        <v>16</v>
      </c>
      <c r="H78" s="30">
        <v>16</v>
      </c>
      <c r="I78" s="29">
        <v>16</v>
      </c>
      <c r="J78" s="29">
        <v>16</v>
      </c>
      <c r="K78" s="30">
        <v>16</v>
      </c>
      <c r="L78" s="29">
        <v>16</v>
      </c>
      <c r="M78" s="29">
        <v>0</v>
      </c>
      <c r="N78" s="30">
        <f t="shared" si="4"/>
        <v>128</v>
      </c>
      <c r="O78" s="39"/>
      <c r="P78" s="39">
        <f t="shared" si="2"/>
        <v>0</v>
      </c>
      <c r="Q78" s="38"/>
      <c r="R78" s="46"/>
      <c r="S78" s="46"/>
      <c r="T78" s="46"/>
    </row>
    <row r="79" spans="2:20">
      <c r="B79" s="1">
        <v>72</v>
      </c>
      <c r="C79" s="21" t="s">
        <v>216</v>
      </c>
      <c r="D79" s="22" t="s">
        <v>39</v>
      </c>
      <c r="E79" s="30">
        <v>200</v>
      </c>
      <c r="F79" s="29">
        <v>0</v>
      </c>
      <c r="G79" s="29">
        <v>0</v>
      </c>
      <c r="H79" s="30">
        <v>0</v>
      </c>
      <c r="I79" s="29">
        <v>0</v>
      </c>
      <c r="J79" s="29">
        <v>200</v>
      </c>
      <c r="K79" s="30">
        <v>0</v>
      </c>
      <c r="L79" s="29">
        <v>0</v>
      </c>
      <c r="M79" s="29">
        <v>0</v>
      </c>
      <c r="N79" s="30">
        <f t="shared" si="4"/>
        <v>400</v>
      </c>
      <c r="O79" s="39"/>
      <c r="P79" s="39">
        <f t="shared" si="2"/>
        <v>0</v>
      </c>
      <c r="Q79" s="38"/>
      <c r="R79" s="46"/>
      <c r="S79" s="46"/>
      <c r="T79" s="46"/>
    </row>
    <row r="80" spans="2:20">
      <c r="B80" s="1">
        <v>73</v>
      </c>
      <c r="C80" s="21" t="s">
        <v>153</v>
      </c>
      <c r="D80" s="22" t="s">
        <v>39</v>
      </c>
      <c r="E80" s="30">
        <v>1</v>
      </c>
      <c r="F80" s="29">
        <v>1</v>
      </c>
      <c r="G80" s="29">
        <v>1</v>
      </c>
      <c r="H80" s="30">
        <v>0</v>
      </c>
      <c r="I80" s="29">
        <v>0</v>
      </c>
      <c r="J80" s="29">
        <v>0</v>
      </c>
      <c r="K80" s="30">
        <v>0</v>
      </c>
      <c r="L80" s="29">
        <v>0</v>
      </c>
      <c r="M80" s="29">
        <v>0</v>
      </c>
      <c r="N80" s="30">
        <f t="shared" si="4"/>
        <v>3</v>
      </c>
      <c r="O80" s="39"/>
      <c r="P80" s="39">
        <f t="shared" si="2"/>
        <v>0</v>
      </c>
      <c r="Q80" s="38"/>
      <c r="R80" s="46"/>
      <c r="S80" s="46"/>
      <c r="T80" s="46"/>
    </row>
    <row r="81" spans="2:20">
      <c r="B81" s="1">
        <v>74</v>
      </c>
      <c r="C81" s="21" t="s">
        <v>154</v>
      </c>
      <c r="D81" s="22" t="s">
        <v>39</v>
      </c>
      <c r="E81" s="30">
        <v>1</v>
      </c>
      <c r="F81" s="29">
        <v>1</v>
      </c>
      <c r="G81" s="29">
        <v>1</v>
      </c>
      <c r="H81" s="30">
        <v>1</v>
      </c>
      <c r="I81" s="29">
        <v>1</v>
      </c>
      <c r="J81" s="29">
        <v>1</v>
      </c>
      <c r="K81" s="30">
        <v>1</v>
      </c>
      <c r="L81" s="29">
        <v>1</v>
      </c>
      <c r="M81" s="29">
        <v>1</v>
      </c>
      <c r="N81" s="30">
        <f t="shared" si="4"/>
        <v>9</v>
      </c>
      <c r="O81" s="39"/>
      <c r="P81" s="39">
        <f t="shared" ref="P81:P145" si="5">SUM(N81*O81)</f>
        <v>0</v>
      </c>
      <c r="Q81" s="38"/>
      <c r="R81" s="46"/>
      <c r="S81" s="46"/>
      <c r="T81" s="46"/>
    </row>
    <row r="82" spans="2:20">
      <c r="B82" s="1">
        <v>75</v>
      </c>
      <c r="C82" s="21" t="s">
        <v>155</v>
      </c>
      <c r="D82" s="22" t="s">
        <v>39</v>
      </c>
      <c r="E82" s="30">
        <v>200</v>
      </c>
      <c r="F82" s="29">
        <v>0</v>
      </c>
      <c r="G82" s="29">
        <v>0</v>
      </c>
      <c r="H82" s="30">
        <v>200</v>
      </c>
      <c r="I82" s="29">
        <v>0</v>
      </c>
      <c r="J82" s="29">
        <v>0</v>
      </c>
      <c r="K82" s="30">
        <v>200</v>
      </c>
      <c r="L82" s="29">
        <v>0</v>
      </c>
      <c r="M82" s="29">
        <v>0</v>
      </c>
      <c r="N82" s="30">
        <f t="shared" si="4"/>
        <v>600</v>
      </c>
      <c r="O82" s="39"/>
      <c r="P82" s="39">
        <f t="shared" si="5"/>
        <v>0</v>
      </c>
      <c r="Q82" s="38"/>
      <c r="R82" s="46"/>
      <c r="S82" s="46"/>
      <c r="T82" s="46"/>
    </row>
    <row r="83" spans="2:20">
      <c r="B83" s="1">
        <v>76</v>
      </c>
      <c r="C83" s="21" t="s">
        <v>156</v>
      </c>
      <c r="D83" s="22" t="s">
        <v>39</v>
      </c>
      <c r="E83" s="30">
        <v>200</v>
      </c>
      <c r="F83" s="29">
        <v>0</v>
      </c>
      <c r="G83" s="29">
        <v>200</v>
      </c>
      <c r="H83" s="30">
        <v>0</v>
      </c>
      <c r="I83" s="29">
        <v>200</v>
      </c>
      <c r="J83" s="29">
        <v>0</v>
      </c>
      <c r="K83" s="30">
        <v>200</v>
      </c>
      <c r="L83" s="29">
        <v>0</v>
      </c>
      <c r="M83" s="29">
        <v>100</v>
      </c>
      <c r="N83" s="30">
        <f t="shared" si="4"/>
        <v>900</v>
      </c>
      <c r="O83" s="39"/>
      <c r="P83" s="39">
        <f t="shared" si="5"/>
        <v>0</v>
      </c>
      <c r="Q83" s="38"/>
      <c r="R83" s="46"/>
      <c r="S83" s="46"/>
      <c r="T83" s="46"/>
    </row>
    <row r="84" spans="2:20">
      <c r="B84" s="1">
        <v>77</v>
      </c>
      <c r="C84" s="36" t="s">
        <v>222</v>
      </c>
      <c r="D84" s="37" t="s">
        <v>47</v>
      </c>
      <c r="E84" s="32">
        <v>0</v>
      </c>
      <c r="F84" s="29">
        <v>1</v>
      </c>
      <c r="G84" s="33">
        <v>0</v>
      </c>
      <c r="H84" s="32">
        <v>1</v>
      </c>
      <c r="I84" s="29">
        <v>0</v>
      </c>
      <c r="J84" s="33">
        <v>1</v>
      </c>
      <c r="K84" s="32">
        <v>0</v>
      </c>
      <c r="L84" s="29">
        <v>0</v>
      </c>
      <c r="M84" s="33">
        <v>0</v>
      </c>
      <c r="N84" s="30">
        <f t="shared" si="4"/>
        <v>3</v>
      </c>
      <c r="O84" s="39"/>
      <c r="P84" s="39">
        <f t="shared" si="5"/>
        <v>0</v>
      </c>
      <c r="Q84" s="38"/>
      <c r="R84" s="46"/>
      <c r="S84" s="46"/>
      <c r="T84" s="46"/>
    </row>
    <row r="85" spans="2:20">
      <c r="B85" s="1">
        <v>78</v>
      </c>
      <c r="C85" s="55" t="s">
        <v>223</v>
      </c>
      <c r="D85" s="56" t="s">
        <v>110</v>
      </c>
      <c r="E85" s="57">
        <v>8</v>
      </c>
      <c r="F85" s="58">
        <v>8</v>
      </c>
      <c r="G85" s="59">
        <v>8</v>
      </c>
      <c r="H85" s="57">
        <v>8</v>
      </c>
      <c r="I85" s="29">
        <v>8</v>
      </c>
      <c r="J85" s="33">
        <v>8</v>
      </c>
      <c r="K85" s="32">
        <v>8</v>
      </c>
      <c r="L85" s="29">
        <v>8</v>
      </c>
      <c r="M85" s="33">
        <v>4</v>
      </c>
      <c r="N85" s="30">
        <f t="shared" si="4"/>
        <v>68</v>
      </c>
      <c r="O85" s="39"/>
      <c r="P85" s="39">
        <f t="shared" si="5"/>
        <v>0</v>
      </c>
      <c r="Q85" s="38"/>
      <c r="R85" s="46"/>
      <c r="S85" s="46"/>
      <c r="T85" s="46"/>
    </row>
    <row r="86" spans="2:20">
      <c r="B86" s="1">
        <v>79</v>
      </c>
      <c r="C86" s="55" t="s">
        <v>224</v>
      </c>
      <c r="D86" s="56" t="s">
        <v>110</v>
      </c>
      <c r="E86" s="57">
        <v>90</v>
      </c>
      <c r="F86" s="58">
        <v>90</v>
      </c>
      <c r="G86" s="59">
        <v>90</v>
      </c>
      <c r="H86" s="57">
        <v>90</v>
      </c>
      <c r="I86" s="29">
        <v>90</v>
      </c>
      <c r="J86" s="33">
        <v>90</v>
      </c>
      <c r="K86" s="32">
        <v>90</v>
      </c>
      <c r="L86" s="29">
        <v>90</v>
      </c>
      <c r="M86" s="33">
        <v>30</v>
      </c>
      <c r="N86" s="30">
        <f t="shared" si="4"/>
        <v>750</v>
      </c>
      <c r="O86" s="39"/>
      <c r="P86" s="39">
        <f t="shared" si="5"/>
        <v>0</v>
      </c>
      <c r="Q86" s="38"/>
      <c r="R86" s="46"/>
      <c r="S86" s="46"/>
      <c r="T86" s="46"/>
    </row>
    <row r="87" spans="2:20">
      <c r="B87" s="1">
        <v>80</v>
      </c>
      <c r="C87" s="55" t="s">
        <v>204</v>
      </c>
      <c r="D87" s="56" t="s">
        <v>110</v>
      </c>
      <c r="E87" s="57">
        <v>0</v>
      </c>
      <c r="F87" s="58">
        <v>18</v>
      </c>
      <c r="G87" s="59">
        <v>0</v>
      </c>
      <c r="H87" s="57">
        <v>0</v>
      </c>
      <c r="I87" s="29">
        <v>18</v>
      </c>
      <c r="J87" s="33">
        <v>0</v>
      </c>
      <c r="K87" s="32">
        <v>0</v>
      </c>
      <c r="L87" s="29">
        <v>18</v>
      </c>
      <c r="M87" s="33">
        <v>0</v>
      </c>
      <c r="N87" s="30">
        <f t="shared" si="4"/>
        <v>54</v>
      </c>
      <c r="O87" s="39"/>
      <c r="P87" s="39">
        <f t="shared" si="5"/>
        <v>0</v>
      </c>
      <c r="Q87" s="38"/>
      <c r="R87" s="46"/>
      <c r="S87" s="46"/>
      <c r="T87" s="46"/>
    </row>
    <row r="88" spans="2:20">
      <c r="B88" s="1">
        <v>81</v>
      </c>
      <c r="C88" s="55" t="s">
        <v>206</v>
      </c>
      <c r="D88" s="56" t="s">
        <v>110</v>
      </c>
      <c r="E88" s="57">
        <v>1</v>
      </c>
      <c r="F88" s="58">
        <v>0</v>
      </c>
      <c r="G88" s="59">
        <v>1</v>
      </c>
      <c r="H88" s="57">
        <v>0</v>
      </c>
      <c r="I88" s="29">
        <v>1</v>
      </c>
      <c r="J88" s="33">
        <v>0</v>
      </c>
      <c r="K88" s="32">
        <v>1</v>
      </c>
      <c r="L88" s="29">
        <v>0</v>
      </c>
      <c r="M88" s="33">
        <v>0</v>
      </c>
      <c r="N88" s="30">
        <f t="shared" si="4"/>
        <v>4</v>
      </c>
      <c r="O88" s="39"/>
      <c r="P88" s="39">
        <f t="shared" si="5"/>
        <v>0</v>
      </c>
      <c r="Q88" s="38"/>
      <c r="R88" s="46"/>
      <c r="S88" s="46"/>
      <c r="T88" s="46"/>
    </row>
    <row r="89" spans="2:20">
      <c r="B89" s="1">
        <v>82</v>
      </c>
      <c r="C89" s="55" t="s">
        <v>210</v>
      </c>
      <c r="D89" s="56" t="s">
        <v>47</v>
      </c>
      <c r="E89" s="57">
        <v>5</v>
      </c>
      <c r="F89" s="58">
        <v>5</v>
      </c>
      <c r="G89" s="59">
        <v>5</v>
      </c>
      <c r="H89" s="57">
        <v>5</v>
      </c>
      <c r="I89" s="29">
        <v>5</v>
      </c>
      <c r="J89" s="33">
        <v>5</v>
      </c>
      <c r="K89" s="32">
        <v>5</v>
      </c>
      <c r="L89" s="29">
        <v>5</v>
      </c>
      <c r="M89" s="33">
        <v>0</v>
      </c>
      <c r="N89" s="30">
        <f t="shared" si="4"/>
        <v>40</v>
      </c>
      <c r="O89" s="39"/>
      <c r="P89" s="39">
        <f t="shared" si="5"/>
        <v>0</v>
      </c>
      <c r="Q89" s="38"/>
      <c r="R89" s="46"/>
      <c r="S89" s="46"/>
      <c r="T89" s="46"/>
    </row>
    <row r="90" spans="2:20">
      <c r="B90" s="1">
        <v>83</v>
      </c>
      <c r="C90" s="55" t="s">
        <v>211</v>
      </c>
      <c r="D90" s="56" t="s">
        <v>110</v>
      </c>
      <c r="E90" s="57">
        <v>40</v>
      </c>
      <c r="F90" s="58">
        <v>40</v>
      </c>
      <c r="G90" s="59">
        <v>40</v>
      </c>
      <c r="H90" s="57">
        <v>40</v>
      </c>
      <c r="I90" s="29">
        <v>40</v>
      </c>
      <c r="J90" s="33">
        <v>40</v>
      </c>
      <c r="K90" s="32">
        <v>40</v>
      </c>
      <c r="L90" s="29">
        <v>40</v>
      </c>
      <c r="M90" s="33">
        <v>20</v>
      </c>
      <c r="N90" s="30">
        <f t="shared" si="4"/>
        <v>340</v>
      </c>
      <c r="O90" s="39"/>
      <c r="P90" s="39">
        <f t="shared" si="5"/>
        <v>0</v>
      </c>
      <c r="Q90" s="38"/>
      <c r="R90" s="46"/>
      <c r="S90" s="46"/>
      <c r="T90" s="46"/>
    </row>
    <row r="91" spans="2:20">
      <c r="B91" s="1">
        <v>84</v>
      </c>
      <c r="C91" s="55" t="s">
        <v>212</v>
      </c>
      <c r="D91" s="56" t="s">
        <v>110</v>
      </c>
      <c r="E91" s="57">
        <v>200</v>
      </c>
      <c r="F91" s="58">
        <v>200</v>
      </c>
      <c r="G91" s="59">
        <v>200</v>
      </c>
      <c r="H91" s="57">
        <v>200</v>
      </c>
      <c r="I91" s="29">
        <v>200</v>
      </c>
      <c r="J91" s="33">
        <v>200</v>
      </c>
      <c r="K91" s="32">
        <v>200</v>
      </c>
      <c r="L91" s="29">
        <v>200</v>
      </c>
      <c r="M91" s="33">
        <v>100</v>
      </c>
      <c r="N91" s="30">
        <f t="shared" si="4"/>
        <v>1700</v>
      </c>
      <c r="O91" s="39"/>
      <c r="P91" s="39">
        <f t="shared" si="5"/>
        <v>0</v>
      </c>
      <c r="Q91" s="38"/>
      <c r="R91" s="46"/>
      <c r="S91" s="46"/>
      <c r="T91" s="46"/>
    </row>
    <row r="92" spans="2:20">
      <c r="B92" s="1">
        <v>85</v>
      </c>
      <c r="C92" s="55" t="s">
        <v>213</v>
      </c>
      <c r="D92" s="56" t="s">
        <v>110</v>
      </c>
      <c r="E92" s="57">
        <v>3</v>
      </c>
      <c r="F92" s="58">
        <v>3</v>
      </c>
      <c r="G92" s="59">
        <v>3</v>
      </c>
      <c r="H92" s="57">
        <v>3</v>
      </c>
      <c r="I92" s="29">
        <v>3</v>
      </c>
      <c r="J92" s="33">
        <v>3</v>
      </c>
      <c r="K92" s="32">
        <v>3</v>
      </c>
      <c r="L92" s="29">
        <v>3</v>
      </c>
      <c r="M92" s="33">
        <v>1</v>
      </c>
      <c r="N92" s="30">
        <f t="shared" si="4"/>
        <v>25</v>
      </c>
      <c r="O92" s="39"/>
      <c r="P92" s="39">
        <f t="shared" si="5"/>
        <v>0</v>
      </c>
      <c r="Q92" s="38"/>
      <c r="R92" s="46"/>
      <c r="S92" s="46"/>
      <c r="T92" s="46"/>
    </row>
    <row r="93" spans="2:20">
      <c r="B93" s="1">
        <v>86</v>
      </c>
      <c r="C93" s="55" t="s">
        <v>239</v>
      </c>
      <c r="D93" s="56" t="s">
        <v>110</v>
      </c>
      <c r="E93" s="57">
        <v>4</v>
      </c>
      <c r="F93" s="58">
        <v>4</v>
      </c>
      <c r="G93" s="59">
        <v>4</v>
      </c>
      <c r="H93" s="57">
        <v>4</v>
      </c>
      <c r="I93" s="29">
        <v>4</v>
      </c>
      <c r="J93" s="33">
        <v>4</v>
      </c>
      <c r="K93" s="32">
        <v>4</v>
      </c>
      <c r="L93" s="29">
        <v>4</v>
      </c>
      <c r="M93" s="33">
        <v>4</v>
      </c>
      <c r="N93" s="30">
        <f t="shared" si="4"/>
        <v>36</v>
      </c>
      <c r="O93" s="39"/>
      <c r="P93" s="39">
        <f t="shared" si="5"/>
        <v>0</v>
      </c>
      <c r="Q93" s="38"/>
      <c r="R93" s="46"/>
      <c r="S93" s="46"/>
      <c r="T93" s="46"/>
    </row>
    <row r="94" spans="2:20">
      <c r="B94" s="1">
        <v>87</v>
      </c>
      <c r="C94" s="60" t="s">
        <v>240</v>
      </c>
      <c r="D94" s="56" t="s">
        <v>110</v>
      </c>
      <c r="E94" s="57">
        <v>4</v>
      </c>
      <c r="F94" s="58">
        <v>4</v>
      </c>
      <c r="G94" s="59">
        <v>4</v>
      </c>
      <c r="H94" s="57">
        <v>4</v>
      </c>
      <c r="I94" s="29">
        <v>4</v>
      </c>
      <c r="J94" s="33">
        <v>4</v>
      </c>
      <c r="K94" s="32">
        <v>4</v>
      </c>
      <c r="L94" s="29">
        <v>4</v>
      </c>
      <c r="M94" s="33">
        <v>4</v>
      </c>
      <c r="N94" s="30">
        <f t="shared" si="4"/>
        <v>36</v>
      </c>
      <c r="O94" s="39"/>
      <c r="P94" s="39">
        <f t="shared" si="5"/>
        <v>0</v>
      </c>
      <c r="Q94" s="38"/>
      <c r="R94" s="46"/>
      <c r="S94" s="46"/>
      <c r="T94" s="46"/>
    </row>
    <row r="95" spans="2:20">
      <c r="B95" s="1">
        <v>88</v>
      </c>
      <c r="C95" s="60" t="s">
        <v>241</v>
      </c>
      <c r="D95" s="56" t="s">
        <v>110</v>
      </c>
      <c r="E95" s="57">
        <v>4</v>
      </c>
      <c r="F95" s="58">
        <v>4</v>
      </c>
      <c r="G95" s="59">
        <v>4</v>
      </c>
      <c r="H95" s="57">
        <v>4</v>
      </c>
      <c r="I95" s="29">
        <v>4</v>
      </c>
      <c r="J95" s="33">
        <v>4</v>
      </c>
      <c r="K95" s="32">
        <v>4</v>
      </c>
      <c r="L95" s="29">
        <v>4</v>
      </c>
      <c r="M95" s="33">
        <v>4</v>
      </c>
      <c r="N95" s="30">
        <f t="shared" si="4"/>
        <v>36</v>
      </c>
      <c r="O95" s="39"/>
      <c r="P95" s="39">
        <f t="shared" si="5"/>
        <v>0</v>
      </c>
      <c r="Q95" s="38"/>
      <c r="R95" s="46"/>
      <c r="S95" s="46"/>
      <c r="T95" s="46"/>
    </row>
    <row r="96" spans="2:20">
      <c r="B96" s="1">
        <v>89</v>
      </c>
      <c r="C96" s="61" t="s">
        <v>225</v>
      </c>
      <c r="D96" s="56" t="s">
        <v>110</v>
      </c>
      <c r="E96" s="57">
        <v>15</v>
      </c>
      <c r="F96" s="58">
        <v>15</v>
      </c>
      <c r="G96" s="59">
        <v>15</v>
      </c>
      <c r="H96" s="57">
        <v>15</v>
      </c>
      <c r="I96" s="29">
        <v>15</v>
      </c>
      <c r="J96" s="33">
        <v>15</v>
      </c>
      <c r="K96" s="32">
        <v>15</v>
      </c>
      <c r="L96" s="29">
        <v>15</v>
      </c>
      <c r="M96" s="33">
        <v>10</v>
      </c>
      <c r="N96" s="30">
        <f t="shared" si="4"/>
        <v>130</v>
      </c>
      <c r="O96" s="39"/>
      <c r="P96" s="39">
        <f t="shared" si="5"/>
        <v>0</v>
      </c>
      <c r="Q96" s="38"/>
      <c r="R96" s="46"/>
      <c r="S96" s="46"/>
      <c r="T96" s="46"/>
    </row>
    <row r="97" spans="2:20">
      <c r="B97" s="1">
        <v>90</v>
      </c>
      <c r="C97" s="55" t="s">
        <v>242</v>
      </c>
      <c r="D97" s="56" t="s">
        <v>110</v>
      </c>
      <c r="E97" s="57">
        <v>0</v>
      </c>
      <c r="F97" s="58">
        <v>16</v>
      </c>
      <c r="G97" s="59">
        <v>0</v>
      </c>
      <c r="H97" s="57">
        <v>16</v>
      </c>
      <c r="I97" s="29">
        <v>0</v>
      </c>
      <c r="J97" s="33">
        <v>0</v>
      </c>
      <c r="K97" s="32">
        <v>0</v>
      </c>
      <c r="L97" s="29">
        <v>0</v>
      </c>
      <c r="M97" s="33">
        <v>0</v>
      </c>
      <c r="N97" s="30">
        <f t="shared" si="4"/>
        <v>32</v>
      </c>
      <c r="O97" s="39"/>
      <c r="P97" s="39">
        <f t="shared" si="5"/>
        <v>0</v>
      </c>
      <c r="Q97" s="38"/>
      <c r="R97" s="46"/>
      <c r="S97" s="46"/>
      <c r="T97" s="46"/>
    </row>
    <row r="98" spans="2:20">
      <c r="B98" s="1">
        <v>91</v>
      </c>
      <c r="C98" s="55" t="s">
        <v>243</v>
      </c>
      <c r="D98" s="56" t="s">
        <v>110</v>
      </c>
      <c r="E98" s="57">
        <v>1</v>
      </c>
      <c r="F98" s="58">
        <v>1</v>
      </c>
      <c r="G98" s="59">
        <v>1</v>
      </c>
      <c r="H98" s="57">
        <v>1</v>
      </c>
      <c r="I98" s="29">
        <v>1</v>
      </c>
      <c r="J98" s="33">
        <v>1</v>
      </c>
      <c r="K98" s="32">
        <v>1</v>
      </c>
      <c r="L98" s="29">
        <v>1</v>
      </c>
      <c r="M98" s="33">
        <v>1</v>
      </c>
      <c r="N98" s="30">
        <f t="shared" si="4"/>
        <v>9</v>
      </c>
      <c r="O98" s="39"/>
      <c r="P98" s="39">
        <f t="shared" si="5"/>
        <v>0</v>
      </c>
      <c r="Q98" s="38"/>
      <c r="R98" s="46"/>
      <c r="S98" s="46"/>
      <c r="T98" s="46"/>
    </row>
    <row r="99" spans="2:20">
      <c r="B99" s="1">
        <v>92</v>
      </c>
      <c r="C99" s="55" t="s">
        <v>244</v>
      </c>
      <c r="D99" s="56" t="s">
        <v>110</v>
      </c>
      <c r="E99" s="57">
        <v>2</v>
      </c>
      <c r="F99" s="58">
        <v>2</v>
      </c>
      <c r="G99" s="59">
        <v>2</v>
      </c>
      <c r="H99" s="57">
        <v>2</v>
      </c>
      <c r="I99" s="29">
        <v>2</v>
      </c>
      <c r="J99" s="33">
        <v>2</v>
      </c>
      <c r="K99" s="32">
        <v>2</v>
      </c>
      <c r="L99" s="29">
        <v>2</v>
      </c>
      <c r="M99" s="33">
        <v>2</v>
      </c>
      <c r="N99" s="30">
        <f t="shared" si="4"/>
        <v>18</v>
      </c>
      <c r="O99" s="39"/>
      <c r="P99" s="39">
        <f t="shared" si="5"/>
        <v>0</v>
      </c>
      <c r="Q99" s="38"/>
      <c r="R99" s="46"/>
      <c r="S99" s="46"/>
      <c r="T99" s="46"/>
    </row>
    <row r="100" spans="2:20">
      <c r="B100" s="1">
        <v>93</v>
      </c>
      <c r="C100" s="55" t="s">
        <v>245</v>
      </c>
      <c r="D100" s="56" t="s">
        <v>110</v>
      </c>
      <c r="E100" s="57">
        <v>2</v>
      </c>
      <c r="F100" s="58">
        <v>2</v>
      </c>
      <c r="G100" s="59">
        <v>2</v>
      </c>
      <c r="H100" s="57">
        <v>2</v>
      </c>
      <c r="I100" s="29">
        <v>2</v>
      </c>
      <c r="J100" s="33">
        <v>2</v>
      </c>
      <c r="K100" s="32">
        <v>2</v>
      </c>
      <c r="L100" s="29">
        <v>2</v>
      </c>
      <c r="M100" s="33">
        <v>2</v>
      </c>
      <c r="N100" s="30">
        <f t="shared" si="4"/>
        <v>18</v>
      </c>
      <c r="O100" s="39"/>
      <c r="P100" s="39">
        <f t="shared" si="5"/>
        <v>0</v>
      </c>
      <c r="Q100" s="38"/>
      <c r="R100" s="46"/>
      <c r="S100" s="46"/>
      <c r="T100" s="46"/>
    </row>
    <row r="101" spans="2:20">
      <c r="B101" s="1">
        <v>94</v>
      </c>
      <c r="C101" s="55" t="s">
        <v>227</v>
      </c>
      <c r="D101" s="56" t="s">
        <v>47</v>
      </c>
      <c r="E101" s="57">
        <v>0</v>
      </c>
      <c r="F101" s="58">
        <v>1</v>
      </c>
      <c r="G101" s="59">
        <v>0</v>
      </c>
      <c r="H101" s="57">
        <v>0</v>
      </c>
      <c r="I101" s="29">
        <v>1</v>
      </c>
      <c r="J101" s="33">
        <v>0</v>
      </c>
      <c r="K101" s="32">
        <v>0</v>
      </c>
      <c r="L101" s="29">
        <v>1</v>
      </c>
      <c r="M101" s="33">
        <v>0</v>
      </c>
      <c r="N101" s="30">
        <f t="shared" si="4"/>
        <v>3</v>
      </c>
      <c r="O101" s="39"/>
      <c r="P101" s="39">
        <f t="shared" si="5"/>
        <v>0</v>
      </c>
      <c r="Q101" s="38"/>
      <c r="R101" s="46"/>
      <c r="S101" s="46"/>
      <c r="T101" s="46"/>
    </row>
    <row r="102" spans="2:20">
      <c r="B102" s="1">
        <v>95</v>
      </c>
      <c r="C102" s="55" t="s">
        <v>228</v>
      </c>
      <c r="D102" s="56" t="s">
        <v>110</v>
      </c>
      <c r="E102" s="57">
        <v>0</v>
      </c>
      <c r="F102" s="58">
        <v>36</v>
      </c>
      <c r="G102" s="59">
        <v>0</v>
      </c>
      <c r="H102" s="57">
        <v>0</v>
      </c>
      <c r="I102" s="29">
        <v>36</v>
      </c>
      <c r="J102" s="33">
        <v>0</v>
      </c>
      <c r="K102" s="32">
        <v>0</v>
      </c>
      <c r="L102" s="29">
        <v>36</v>
      </c>
      <c r="M102" s="33">
        <v>0</v>
      </c>
      <c r="N102" s="30">
        <f t="shared" si="4"/>
        <v>108</v>
      </c>
      <c r="O102" s="39"/>
      <c r="P102" s="39">
        <f t="shared" si="5"/>
        <v>0</v>
      </c>
      <c r="Q102" s="38"/>
      <c r="R102" s="46"/>
      <c r="S102" s="46"/>
      <c r="T102" s="46"/>
    </row>
    <row r="103" spans="2:20">
      <c r="B103" s="1">
        <v>96</v>
      </c>
      <c r="C103" s="55" t="s">
        <v>218</v>
      </c>
      <c r="D103" s="56" t="s">
        <v>110</v>
      </c>
      <c r="E103" s="57">
        <v>1</v>
      </c>
      <c r="F103" s="58">
        <v>1</v>
      </c>
      <c r="G103" s="59">
        <v>1</v>
      </c>
      <c r="H103" s="57">
        <v>1</v>
      </c>
      <c r="I103" s="29">
        <v>1</v>
      </c>
      <c r="J103" s="33">
        <v>1</v>
      </c>
      <c r="K103" s="32">
        <v>1</v>
      </c>
      <c r="L103" s="29">
        <v>1</v>
      </c>
      <c r="M103" s="33">
        <v>1</v>
      </c>
      <c r="N103" s="30">
        <f t="shared" si="4"/>
        <v>9</v>
      </c>
      <c r="O103" s="39"/>
      <c r="P103" s="39">
        <f t="shared" si="5"/>
        <v>0</v>
      </c>
      <c r="Q103" s="38"/>
      <c r="R103" s="46"/>
      <c r="S103" s="46"/>
      <c r="T103" s="46"/>
    </row>
    <row r="104" spans="2:20">
      <c r="B104" s="1">
        <v>97</v>
      </c>
      <c r="C104" s="55" t="s">
        <v>220</v>
      </c>
      <c r="D104" s="56" t="s">
        <v>110</v>
      </c>
      <c r="E104" s="57">
        <v>45</v>
      </c>
      <c r="F104" s="58">
        <v>45</v>
      </c>
      <c r="G104" s="59">
        <v>45</v>
      </c>
      <c r="H104" s="57">
        <v>45</v>
      </c>
      <c r="I104" s="29">
        <v>45</v>
      </c>
      <c r="J104" s="33">
        <v>45</v>
      </c>
      <c r="K104" s="32">
        <v>45</v>
      </c>
      <c r="L104" s="29">
        <v>45</v>
      </c>
      <c r="M104" s="33">
        <v>45</v>
      </c>
      <c r="N104" s="30">
        <f t="shared" ref="N104:N136" si="6">SUM(E104:M104)</f>
        <v>405</v>
      </c>
      <c r="O104" s="39"/>
      <c r="P104" s="39">
        <f t="shared" si="5"/>
        <v>0</v>
      </c>
      <c r="Q104" s="38"/>
      <c r="R104" s="46"/>
      <c r="S104" s="46"/>
      <c r="T104" s="46"/>
    </row>
    <row r="105" spans="2:20">
      <c r="B105" s="1">
        <v>98</v>
      </c>
      <c r="C105" s="55" t="s">
        <v>226</v>
      </c>
      <c r="D105" s="56" t="s">
        <v>110</v>
      </c>
      <c r="E105" s="57">
        <v>2</v>
      </c>
      <c r="F105" s="58">
        <v>2</v>
      </c>
      <c r="G105" s="59">
        <v>2</v>
      </c>
      <c r="H105" s="57">
        <v>2</v>
      </c>
      <c r="I105" s="29">
        <v>2</v>
      </c>
      <c r="J105" s="33">
        <v>2</v>
      </c>
      <c r="K105" s="32">
        <v>2</v>
      </c>
      <c r="L105" s="29">
        <v>2</v>
      </c>
      <c r="M105" s="33">
        <v>2</v>
      </c>
      <c r="N105" s="30">
        <f t="shared" si="6"/>
        <v>18</v>
      </c>
      <c r="O105" s="39"/>
      <c r="P105" s="39">
        <f t="shared" si="5"/>
        <v>0</v>
      </c>
      <c r="Q105" s="38"/>
      <c r="R105" s="46"/>
      <c r="S105" s="46"/>
      <c r="T105" s="46"/>
    </row>
    <row r="106" spans="2:20">
      <c r="B106" s="1">
        <v>99</v>
      </c>
      <c r="C106" s="55" t="s">
        <v>249</v>
      </c>
      <c r="D106" s="56" t="s">
        <v>110</v>
      </c>
      <c r="E106" s="57">
        <v>3</v>
      </c>
      <c r="F106" s="58">
        <v>3</v>
      </c>
      <c r="G106" s="59">
        <v>3</v>
      </c>
      <c r="H106" s="57">
        <v>3</v>
      </c>
      <c r="I106" s="29">
        <v>3</v>
      </c>
      <c r="J106" s="33">
        <v>3</v>
      </c>
      <c r="K106" s="32">
        <v>3</v>
      </c>
      <c r="L106" s="29">
        <v>3</v>
      </c>
      <c r="M106" s="33">
        <v>3</v>
      </c>
      <c r="N106" s="30">
        <f t="shared" si="6"/>
        <v>27</v>
      </c>
      <c r="O106" s="39"/>
      <c r="P106" s="39">
        <f t="shared" si="5"/>
        <v>0</v>
      </c>
      <c r="Q106" s="38"/>
      <c r="R106" s="46"/>
      <c r="S106" s="46"/>
      <c r="T106" s="46"/>
    </row>
    <row r="107" spans="2:20">
      <c r="B107" s="1">
        <v>100</v>
      </c>
      <c r="C107" s="55" t="s">
        <v>246</v>
      </c>
      <c r="D107" s="56" t="s">
        <v>110</v>
      </c>
      <c r="E107" s="57">
        <v>10</v>
      </c>
      <c r="F107" s="58">
        <v>0</v>
      </c>
      <c r="G107" s="59">
        <v>10</v>
      </c>
      <c r="H107" s="57">
        <v>0</v>
      </c>
      <c r="I107" s="29">
        <v>10</v>
      </c>
      <c r="J107" s="33">
        <v>0</v>
      </c>
      <c r="K107" s="32">
        <v>10</v>
      </c>
      <c r="L107" s="29">
        <v>0</v>
      </c>
      <c r="M107" s="33">
        <v>0</v>
      </c>
      <c r="N107" s="30">
        <f t="shared" si="6"/>
        <v>40</v>
      </c>
      <c r="O107" s="39"/>
      <c r="P107" s="39">
        <f t="shared" si="5"/>
        <v>0</v>
      </c>
      <c r="Q107" s="38"/>
      <c r="R107" s="46"/>
      <c r="S107" s="46"/>
      <c r="T107" s="46"/>
    </row>
    <row r="108" spans="2:20">
      <c r="B108" s="1">
        <v>101</v>
      </c>
      <c r="C108" s="62" t="s">
        <v>157</v>
      </c>
      <c r="D108" s="63" t="s">
        <v>39</v>
      </c>
      <c r="E108" s="57">
        <v>0</v>
      </c>
      <c r="F108" s="58">
        <v>0</v>
      </c>
      <c r="G108" s="59">
        <v>0</v>
      </c>
      <c r="H108" s="57">
        <v>0</v>
      </c>
      <c r="I108" s="29">
        <v>0</v>
      </c>
      <c r="J108" s="33">
        <v>0</v>
      </c>
      <c r="K108" s="32">
        <v>0</v>
      </c>
      <c r="L108" s="29">
        <v>12</v>
      </c>
      <c r="M108" s="33">
        <v>0</v>
      </c>
      <c r="N108" s="30">
        <f t="shared" si="6"/>
        <v>12</v>
      </c>
      <c r="O108" s="39"/>
      <c r="P108" s="39">
        <f t="shared" si="5"/>
        <v>0</v>
      </c>
      <c r="Q108" s="38"/>
      <c r="R108" s="46"/>
      <c r="S108" s="46"/>
      <c r="T108" s="46"/>
    </row>
    <row r="109" spans="2:20">
      <c r="B109" s="1">
        <v>102</v>
      </c>
      <c r="C109" s="64" t="s">
        <v>38</v>
      </c>
      <c r="D109" s="65" t="s">
        <v>39</v>
      </c>
      <c r="E109" s="66">
        <v>20</v>
      </c>
      <c r="F109" s="66">
        <v>20</v>
      </c>
      <c r="G109" s="66">
        <v>20</v>
      </c>
      <c r="H109" s="66">
        <v>20</v>
      </c>
      <c r="I109" s="31">
        <v>20</v>
      </c>
      <c r="J109" s="31">
        <v>20</v>
      </c>
      <c r="K109" s="31">
        <v>20</v>
      </c>
      <c r="L109" s="31">
        <v>20</v>
      </c>
      <c r="M109" s="31">
        <v>10</v>
      </c>
      <c r="N109" s="31">
        <f t="shared" si="6"/>
        <v>170</v>
      </c>
      <c r="O109" s="39"/>
      <c r="P109" s="39">
        <f t="shared" si="5"/>
        <v>0</v>
      </c>
      <c r="Q109" s="38"/>
      <c r="R109" s="46"/>
      <c r="S109" s="46"/>
      <c r="T109" s="46"/>
    </row>
    <row r="110" spans="2:20">
      <c r="B110" s="1">
        <v>103</v>
      </c>
      <c r="C110" s="64" t="s">
        <v>40</v>
      </c>
      <c r="D110" s="65" t="s">
        <v>39</v>
      </c>
      <c r="E110" s="66">
        <v>70</v>
      </c>
      <c r="F110" s="66">
        <v>70</v>
      </c>
      <c r="G110" s="66">
        <v>70</v>
      </c>
      <c r="H110" s="66">
        <v>70</v>
      </c>
      <c r="I110" s="31">
        <v>70</v>
      </c>
      <c r="J110" s="31">
        <v>70</v>
      </c>
      <c r="K110" s="31">
        <v>70</v>
      </c>
      <c r="L110" s="31">
        <v>40</v>
      </c>
      <c r="M110" s="31">
        <v>40</v>
      </c>
      <c r="N110" s="31">
        <f t="shared" si="6"/>
        <v>570</v>
      </c>
      <c r="O110" s="39"/>
      <c r="P110" s="39">
        <f t="shared" si="5"/>
        <v>0</v>
      </c>
      <c r="Q110" s="38"/>
      <c r="R110" s="46"/>
      <c r="S110" s="46"/>
      <c r="T110" s="46"/>
    </row>
    <row r="111" spans="2:20">
      <c r="B111" s="1">
        <v>104</v>
      </c>
      <c r="C111" s="11" t="s">
        <v>41</v>
      </c>
      <c r="D111" s="12" t="s">
        <v>39</v>
      </c>
      <c r="E111" s="31">
        <v>24</v>
      </c>
      <c r="F111" s="31">
        <v>224</v>
      </c>
      <c r="G111" s="31">
        <v>24</v>
      </c>
      <c r="H111" s="31">
        <v>24</v>
      </c>
      <c r="I111" s="31">
        <v>224</v>
      </c>
      <c r="J111" s="31">
        <v>24</v>
      </c>
      <c r="K111" s="31">
        <v>24</v>
      </c>
      <c r="L111" s="31">
        <v>24</v>
      </c>
      <c r="M111" s="31">
        <v>12</v>
      </c>
      <c r="N111" s="31">
        <f t="shared" si="6"/>
        <v>604</v>
      </c>
      <c r="O111" s="39"/>
      <c r="P111" s="39">
        <f t="shared" si="5"/>
        <v>0</v>
      </c>
      <c r="Q111" s="38"/>
      <c r="R111" s="46"/>
      <c r="S111" s="46"/>
      <c r="T111" s="46"/>
    </row>
    <row r="112" spans="2:20">
      <c r="B112" s="1">
        <v>105</v>
      </c>
      <c r="C112" s="11" t="s">
        <v>42</v>
      </c>
      <c r="D112" s="12" t="s">
        <v>39</v>
      </c>
      <c r="E112" s="31">
        <v>40</v>
      </c>
      <c r="F112" s="31">
        <v>0</v>
      </c>
      <c r="G112" s="31">
        <v>40</v>
      </c>
      <c r="H112" s="31">
        <v>0</v>
      </c>
      <c r="I112" s="31">
        <v>40</v>
      </c>
      <c r="J112" s="31">
        <v>0</v>
      </c>
      <c r="K112" s="31">
        <v>40</v>
      </c>
      <c r="L112" s="31">
        <v>20</v>
      </c>
      <c r="M112" s="31">
        <v>5</v>
      </c>
      <c r="N112" s="31">
        <f t="shared" si="6"/>
        <v>185</v>
      </c>
      <c r="O112" s="39"/>
      <c r="P112" s="39">
        <f t="shared" si="5"/>
        <v>0</v>
      </c>
      <c r="Q112" s="38"/>
      <c r="R112" s="46"/>
      <c r="S112" s="46"/>
      <c r="T112" s="46"/>
    </row>
    <row r="113" spans="2:20">
      <c r="B113" s="1">
        <v>106</v>
      </c>
      <c r="C113" s="11" t="s">
        <v>43</v>
      </c>
      <c r="D113" s="12" t="s">
        <v>39</v>
      </c>
      <c r="E113" s="31">
        <v>700</v>
      </c>
      <c r="F113" s="31">
        <v>700</v>
      </c>
      <c r="G113" s="31">
        <v>700</v>
      </c>
      <c r="H113" s="31">
        <v>700</v>
      </c>
      <c r="I113" s="31">
        <v>700</v>
      </c>
      <c r="J113" s="31">
        <v>700</v>
      </c>
      <c r="K113" s="31">
        <v>700</v>
      </c>
      <c r="L113" s="31">
        <v>700</v>
      </c>
      <c r="M113" s="31">
        <v>300</v>
      </c>
      <c r="N113" s="31">
        <f t="shared" si="6"/>
        <v>5900</v>
      </c>
      <c r="O113" s="39"/>
      <c r="P113" s="39">
        <f t="shared" si="5"/>
        <v>0</v>
      </c>
      <c r="Q113" s="38"/>
      <c r="R113" s="46"/>
      <c r="S113" s="46"/>
      <c r="T113" s="46"/>
    </row>
    <row r="114" spans="2:20">
      <c r="B114" s="1">
        <v>107</v>
      </c>
      <c r="C114" s="13" t="s">
        <v>177</v>
      </c>
      <c r="D114" s="1" t="s">
        <v>44</v>
      </c>
      <c r="E114" s="30">
        <v>680</v>
      </c>
      <c r="F114" s="29">
        <v>680</v>
      </c>
      <c r="G114" s="29">
        <v>680</v>
      </c>
      <c r="H114" s="29">
        <v>680</v>
      </c>
      <c r="I114" s="29">
        <v>680</v>
      </c>
      <c r="J114" s="29">
        <v>680</v>
      </c>
      <c r="K114" s="29">
        <v>680</v>
      </c>
      <c r="L114" s="29">
        <v>400</v>
      </c>
      <c r="M114" s="29">
        <v>400</v>
      </c>
      <c r="N114" s="31">
        <f t="shared" si="6"/>
        <v>5560</v>
      </c>
      <c r="O114" s="39"/>
      <c r="P114" s="39">
        <f t="shared" si="5"/>
        <v>0</v>
      </c>
      <c r="Q114" s="38"/>
      <c r="R114" s="46"/>
      <c r="S114" s="46"/>
      <c r="T114" s="46"/>
    </row>
    <row r="115" spans="2:20" ht="14.25" customHeight="1">
      <c r="B115" s="1">
        <v>108</v>
      </c>
      <c r="C115" s="13" t="s">
        <v>45</v>
      </c>
      <c r="D115" s="1" t="s">
        <v>5</v>
      </c>
      <c r="E115" s="30">
        <v>18</v>
      </c>
      <c r="F115" s="29">
        <v>18</v>
      </c>
      <c r="G115" s="29">
        <v>18</v>
      </c>
      <c r="H115" s="29">
        <v>18</v>
      </c>
      <c r="I115" s="29">
        <v>18</v>
      </c>
      <c r="J115" s="29">
        <v>18</v>
      </c>
      <c r="K115" s="29">
        <v>18</v>
      </c>
      <c r="L115" s="29">
        <v>18</v>
      </c>
      <c r="M115" s="29">
        <v>10</v>
      </c>
      <c r="N115" s="31">
        <f t="shared" si="6"/>
        <v>154</v>
      </c>
      <c r="O115" s="39"/>
      <c r="P115" s="39">
        <f t="shared" si="5"/>
        <v>0</v>
      </c>
      <c r="Q115" s="38"/>
      <c r="R115" s="46"/>
      <c r="S115" s="46"/>
      <c r="T115" s="46"/>
    </row>
    <row r="116" spans="2:20">
      <c r="B116" s="1">
        <v>109</v>
      </c>
      <c r="C116" s="13" t="s">
        <v>178</v>
      </c>
      <c r="D116" s="1" t="s">
        <v>44</v>
      </c>
      <c r="E116" s="30">
        <v>12</v>
      </c>
      <c r="F116" s="29">
        <v>12</v>
      </c>
      <c r="G116" s="29">
        <v>12</v>
      </c>
      <c r="H116" s="29">
        <v>12</v>
      </c>
      <c r="I116" s="29">
        <v>12</v>
      </c>
      <c r="J116" s="29">
        <v>12</v>
      </c>
      <c r="K116" s="29">
        <v>12</v>
      </c>
      <c r="L116" s="29">
        <v>12</v>
      </c>
      <c r="M116" s="29">
        <v>6</v>
      </c>
      <c r="N116" s="31">
        <f t="shared" si="6"/>
        <v>102</v>
      </c>
      <c r="O116" s="39"/>
      <c r="P116" s="39">
        <f t="shared" si="5"/>
        <v>0</v>
      </c>
      <c r="Q116" s="38"/>
      <c r="R116" s="46"/>
      <c r="S116" s="46"/>
      <c r="T116" s="46"/>
    </row>
    <row r="117" spans="2:20" ht="14.25" customHeight="1">
      <c r="B117" s="1">
        <v>110</v>
      </c>
      <c r="C117" s="13" t="s">
        <v>179</v>
      </c>
      <c r="D117" s="1" t="s">
        <v>44</v>
      </c>
      <c r="E117" s="30">
        <v>5</v>
      </c>
      <c r="F117" s="29">
        <v>5</v>
      </c>
      <c r="G117" s="29">
        <v>5</v>
      </c>
      <c r="H117" s="29">
        <v>5</v>
      </c>
      <c r="I117" s="29">
        <v>5</v>
      </c>
      <c r="J117" s="29">
        <v>5</v>
      </c>
      <c r="K117" s="29">
        <v>5</v>
      </c>
      <c r="L117" s="29">
        <v>5</v>
      </c>
      <c r="M117" s="29">
        <v>2</v>
      </c>
      <c r="N117" s="31">
        <f t="shared" si="6"/>
        <v>42</v>
      </c>
      <c r="O117" s="39"/>
      <c r="P117" s="39">
        <f t="shared" si="5"/>
        <v>0</v>
      </c>
      <c r="Q117" s="38"/>
      <c r="R117" s="46"/>
      <c r="S117" s="46"/>
      <c r="T117" s="46"/>
    </row>
    <row r="118" spans="2:20">
      <c r="B118" s="1">
        <v>111</v>
      </c>
      <c r="C118" s="13" t="s">
        <v>180</v>
      </c>
      <c r="D118" s="1" t="s">
        <v>39</v>
      </c>
      <c r="E118" s="30">
        <v>200</v>
      </c>
      <c r="F118" s="29">
        <v>200</v>
      </c>
      <c r="G118" s="29">
        <v>200</v>
      </c>
      <c r="H118" s="29">
        <v>200</v>
      </c>
      <c r="I118" s="29">
        <v>200</v>
      </c>
      <c r="J118" s="29">
        <v>200</v>
      </c>
      <c r="K118" s="29">
        <v>200</v>
      </c>
      <c r="L118" s="29">
        <v>200</v>
      </c>
      <c r="M118" s="29">
        <v>100</v>
      </c>
      <c r="N118" s="31">
        <f t="shared" si="6"/>
        <v>1700</v>
      </c>
      <c r="O118" s="39"/>
      <c r="P118" s="39">
        <f t="shared" si="5"/>
        <v>0</v>
      </c>
      <c r="Q118" s="38"/>
      <c r="R118" s="46"/>
      <c r="S118" s="46"/>
      <c r="T118" s="46"/>
    </row>
    <row r="119" spans="2:20">
      <c r="B119" s="1">
        <v>112</v>
      </c>
      <c r="C119" s="13" t="s">
        <v>181</v>
      </c>
      <c r="D119" s="1" t="s">
        <v>39</v>
      </c>
      <c r="E119" s="30">
        <v>200</v>
      </c>
      <c r="F119" s="29">
        <v>200</v>
      </c>
      <c r="G119" s="29">
        <v>200</v>
      </c>
      <c r="H119" s="29">
        <v>200</v>
      </c>
      <c r="I119" s="29">
        <v>200</v>
      </c>
      <c r="J119" s="29">
        <v>200</v>
      </c>
      <c r="K119" s="29">
        <v>200</v>
      </c>
      <c r="L119" s="29">
        <v>200</v>
      </c>
      <c r="M119" s="29">
        <v>100</v>
      </c>
      <c r="N119" s="31">
        <f t="shared" si="6"/>
        <v>1700</v>
      </c>
      <c r="O119" s="39"/>
      <c r="P119" s="39">
        <f t="shared" si="5"/>
        <v>0</v>
      </c>
      <c r="Q119" s="38"/>
      <c r="R119" s="46"/>
      <c r="S119" s="46"/>
      <c r="T119" s="46"/>
    </row>
    <row r="120" spans="2:20">
      <c r="B120" s="1">
        <v>113</v>
      </c>
      <c r="C120" s="13" t="s">
        <v>46</v>
      </c>
      <c r="D120" s="1" t="s">
        <v>47</v>
      </c>
      <c r="E120" s="30">
        <v>7</v>
      </c>
      <c r="F120" s="29">
        <v>7</v>
      </c>
      <c r="G120" s="29">
        <v>7</v>
      </c>
      <c r="H120" s="29">
        <v>7</v>
      </c>
      <c r="I120" s="29">
        <v>7</v>
      </c>
      <c r="J120" s="29">
        <v>7</v>
      </c>
      <c r="K120" s="29">
        <v>7</v>
      </c>
      <c r="L120" s="29">
        <v>7</v>
      </c>
      <c r="M120" s="29">
        <v>3</v>
      </c>
      <c r="N120" s="31">
        <f t="shared" si="6"/>
        <v>59</v>
      </c>
      <c r="O120" s="39"/>
      <c r="P120" s="39">
        <f t="shared" si="5"/>
        <v>0</v>
      </c>
      <c r="Q120" s="38"/>
      <c r="R120" s="46"/>
      <c r="S120" s="46"/>
      <c r="T120" s="46"/>
    </row>
    <row r="121" spans="2:20">
      <c r="B121" s="1">
        <v>114</v>
      </c>
      <c r="C121" s="13" t="s">
        <v>48</v>
      </c>
      <c r="D121" s="1" t="s">
        <v>47</v>
      </c>
      <c r="E121" s="30">
        <v>6</v>
      </c>
      <c r="F121" s="29">
        <v>0</v>
      </c>
      <c r="G121" s="29">
        <v>6</v>
      </c>
      <c r="H121" s="29">
        <v>0</v>
      </c>
      <c r="I121" s="29">
        <v>6</v>
      </c>
      <c r="J121" s="29">
        <v>0</v>
      </c>
      <c r="K121" s="29">
        <v>6</v>
      </c>
      <c r="L121" s="29">
        <v>0</v>
      </c>
      <c r="M121" s="29">
        <v>3</v>
      </c>
      <c r="N121" s="31">
        <f t="shared" si="6"/>
        <v>27</v>
      </c>
      <c r="O121" s="39"/>
      <c r="P121" s="39">
        <f t="shared" si="5"/>
        <v>0</v>
      </c>
      <c r="Q121" s="38"/>
      <c r="R121" s="46"/>
      <c r="S121" s="46"/>
      <c r="T121" s="46"/>
    </row>
    <row r="122" spans="2:20">
      <c r="B122" s="1">
        <v>115</v>
      </c>
      <c r="C122" s="13" t="s">
        <v>49</v>
      </c>
      <c r="D122" s="1" t="s">
        <v>47</v>
      </c>
      <c r="E122" s="30">
        <v>8</v>
      </c>
      <c r="F122" s="29">
        <v>8</v>
      </c>
      <c r="G122" s="29">
        <v>8</v>
      </c>
      <c r="H122" s="29">
        <v>8</v>
      </c>
      <c r="I122" s="29">
        <v>8</v>
      </c>
      <c r="J122" s="29">
        <v>8</v>
      </c>
      <c r="K122" s="29">
        <v>8</v>
      </c>
      <c r="L122" s="29">
        <v>8</v>
      </c>
      <c r="M122" s="29">
        <v>8</v>
      </c>
      <c r="N122" s="31">
        <f t="shared" si="6"/>
        <v>72</v>
      </c>
      <c r="O122" s="39"/>
      <c r="P122" s="39">
        <f t="shared" si="5"/>
        <v>0</v>
      </c>
      <c r="Q122" s="38"/>
      <c r="R122" s="46"/>
      <c r="S122" s="46"/>
      <c r="T122" s="46"/>
    </row>
    <row r="123" spans="2:20">
      <c r="B123" s="1">
        <v>116</v>
      </c>
      <c r="C123" s="13" t="s">
        <v>248</v>
      </c>
      <c r="D123" s="1" t="s">
        <v>39</v>
      </c>
      <c r="E123" s="30">
        <v>6</v>
      </c>
      <c r="F123" s="29">
        <v>6</v>
      </c>
      <c r="G123" s="29">
        <v>6</v>
      </c>
      <c r="H123" s="29">
        <v>6</v>
      </c>
      <c r="I123" s="29">
        <v>6</v>
      </c>
      <c r="J123" s="29">
        <v>6</v>
      </c>
      <c r="K123" s="29">
        <v>6</v>
      </c>
      <c r="L123" s="29">
        <v>6</v>
      </c>
      <c r="M123" s="29">
        <v>4</v>
      </c>
      <c r="N123" s="31">
        <f t="shared" si="6"/>
        <v>52</v>
      </c>
      <c r="O123" s="39"/>
      <c r="P123" s="39">
        <f t="shared" si="5"/>
        <v>0</v>
      </c>
      <c r="Q123" s="38"/>
      <c r="R123" s="46"/>
      <c r="S123" s="46"/>
      <c r="T123" s="46"/>
    </row>
    <row r="124" spans="2:20">
      <c r="B124" s="1">
        <v>117</v>
      </c>
      <c r="C124" s="13" t="s">
        <v>50</v>
      </c>
      <c r="D124" s="1" t="s">
        <v>39</v>
      </c>
      <c r="E124" s="30">
        <v>200</v>
      </c>
      <c r="F124" s="29">
        <v>200</v>
      </c>
      <c r="G124" s="29">
        <v>200</v>
      </c>
      <c r="H124" s="29">
        <v>200</v>
      </c>
      <c r="I124" s="29">
        <v>200</v>
      </c>
      <c r="J124" s="29">
        <v>200</v>
      </c>
      <c r="K124" s="29">
        <v>200</v>
      </c>
      <c r="L124" s="29">
        <v>200</v>
      </c>
      <c r="M124" s="29">
        <v>100</v>
      </c>
      <c r="N124" s="31">
        <f t="shared" si="6"/>
        <v>1700</v>
      </c>
      <c r="O124" s="39"/>
      <c r="P124" s="39">
        <f t="shared" si="5"/>
        <v>0</v>
      </c>
      <c r="Q124" s="38"/>
      <c r="R124" s="46"/>
      <c r="S124" s="46"/>
      <c r="T124" s="46"/>
    </row>
    <row r="125" spans="2:20">
      <c r="B125" s="1">
        <v>118</v>
      </c>
      <c r="C125" s="14" t="s">
        <v>229</v>
      </c>
      <c r="D125" s="35" t="s">
        <v>39</v>
      </c>
      <c r="E125" s="30">
        <v>200</v>
      </c>
      <c r="F125" s="29">
        <v>200</v>
      </c>
      <c r="G125" s="29">
        <v>200</v>
      </c>
      <c r="H125" s="29">
        <v>200</v>
      </c>
      <c r="I125" s="29">
        <v>200</v>
      </c>
      <c r="J125" s="29">
        <v>200</v>
      </c>
      <c r="K125" s="29">
        <v>200</v>
      </c>
      <c r="L125" s="29">
        <v>200</v>
      </c>
      <c r="M125" s="29">
        <v>100</v>
      </c>
      <c r="N125" s="31">
        <f t="shared" si="6"/>
        <v>1700</v>
      </c>
      <c r="O125" s="39"/>
      <c r="P125" s="39">
        <f t="shared" si="5"/>
        <v>0</v>
      </c>
      <c r="Q125" s="38"/>
      <c r="R125" s="46"/>
      <c r="S125" s="46"/>
      <c r="T125" s="46"/>
    </row>
    <row r="126" spans="2:20">
      <c r="B126" s="1">
        <v>119</v>
      </c>
      <c r="C126" s="14" t="s">
        <v>51</v>
      </c>
      <c r="D126" s="15" t="s">
        <v>39</v>
      </c>
      <c r="E126" s="30">
        <v>80</v>
      </c>
      <c r="F126" s="29">
        <v>80</v>
      </c>
      <c r="G126" s="29">
        <v>80</v>
      </c>
      <c r="H126" s="29">
        <v>80</v>
      </c>
      <c r="I126" s="29">
        <v>80</v>
      </c>
      <c r="J126" s="29">
        <v>80</v>
      </c>
      <c r="K126" s="29">
        <v>80</v>
      </c>
      <c r="L126" s="29">
        <v>80</v>
      </c>
      <c r="M126" s="29">
        <v>40</v>
      </c>
      <c r="N126" s="31">
        <f t="shared" si="6"/>
        <v>680</v>
      </c>
      <c r="O126" s="39"/>
      <c r="P126" s="39">
        <f t="shared" si="5"/>
        <v>0</v>
      </c>
      <c r="Q126" s="38"/>
      <c r="R126" s="46"/>
      <c r="S126" s="46"/>
      <c r="T126" s="46"/>
    </row>
    <row r="127" spans="2:20">
      <c r="B127" s="1">
        <v>120</v>
      </c>
      <c r="C127" s="27" t="s">
        <v>172</v>
      </c>
      <c r="D127" s="28" t="s">
        <v>39</v>
      </c>
      <c r="E127" s="34">
        <v>300</v>
      </c>
      <c r="F127" s="34">
        <v>300</v>
      </c>
      <c r="G127" s="34">
        <v>300</v>
      </c>
      <c r="H127" s="34">
        <v>300</v>
      </c>
      <c r="I127" s="34">
        <v>300</v>
      </c>
      <c r="J127" s="34">
        <v>300</v>
      </c>
      <c r="K127" s="34">
        <v>300</v>
      </c>
      <c r="L127" s="34">
        <v>200</v>
      </c>
      <c r="M127" s="34">
        <v>200</v>
      </c>
      <c r="N127" s="44">
        <f>SUM(E127:M127)</f>
        <v>2500</v>
      </c>
      <c r="O127" s="39"/>
      <c r="P127" s="39">
        <f t="shared" si="5"/>
        <v>0</v>
      </c>
      <c r="Q127" s="38"/>
      <c r="R127" s="46"/>
      <c r="S127" s="46"/>
      <c r="T127" s="46"/>
    </row>
    <row r="128" spans="2:20">
      <c r="B128" s="1">
        <v>121</v>
      </c>
      <c r="C128" s="17" t="s">
        <v>52</v>
      </c>
      <c r="D128" s="3" t="s">
        <v>47</v>
      </c>
      <c r="E128" s="30">
        <v>50</v>
      </c>
      <c r="F128" s="29">
        <v>50</v>
      </c>
      <c r="G128" s="29">
        <v>50</v>
      </c>
      <c r="H128" s="29">
        <v>50</v>
      </c>
      <c r="I128" s="29">
        <v>50</v>
      </c>
      <c r="J128" s="29">
        <v>50</v>
      </c>
      <c r="K128" s="30">
        <v>50</v>
      </c>
      <c r="L128" s="29">
        <v>50</v>
      </c>
      <c r="M128" s="29">
        <v>30</v>
      </c>
      <c r="N128" s="30">
        <f t="shared" si="6"/>
        <v>430</v>
      </c>
      <c r="O128" s="39"/>
      <c r="P128" s="39">
        <f t="shared" si="5"/>
        <v>0</v>
      </c>
      <c r="Q128" s="38"/>
      <c r="R128" s="46"/>
      <c r="S128" s="46"/>
      <c r="T128" s="46"/>
    </row>
    <row r="129" spans="2:20">
      <c r="B129" s="1">
        <v>122</v>
      </c>
      <c r="C129" s="17" t="s">
        <v>53</v>
      </c>
      <c r="D129" s="3" t="s">
        <v>47</v>
      </c>
      <c r="E129" s="30">
        <v>60</v>
      </c>
      <c r="F129" s="29">
        <v>60</v>
      </c>
      <c r="G129" s="29">
        <v>60</v>
      </c>
      <c r="H129" s="29">
        <v>60</v>
      </c>
      <c r="I129" s="29">
        <v>60</v>
      </c>
      <c r="J129" s="29">
        <v>60</v>
      </c>
      <c r="K129" s="29">
        <v>60</v>
      </c>
      <c r="L129" s="29">
        <v>60</v>
      </c>
      <c r="M129" s="29">
        <v>30</v>
      </c>
      <c r="N129" s="30">
        <f t="shared" si="6"/>
        <v>510</v>
      </c>
      <c r="O129" s="39"/>
      <c r="P129" s="39">
        <f t="shared" si="5"/>
        <v>0</v>
      </c>
      <c r="Q129" s="38"/>
      <c r="R129" s="46"/>
      <c r="S129" s="46"/>
      <c r="T129" s="46"/>
    </row>
    <row r="130" spans="2:20">
      <c r="B130" s="1">
        <v>123</v>
      </c>
      <c r="C130" s="17" t="s">
        <v>54</v>
      </c>
      <c r="D130" s="3" t="s">
        <v>47</v>
      </c>
      <c r="E130" s="30">
        <v>40</v>
      </c>
      <c r="F130" s="29">
        <v>40</v>
      </c>
      <c r="G130" s="29">
        <v>40</v>
      </c>
      <c r="H130" s="29">
        <v>40</v>
      </c>
      <c r="I130" s="29">
        <v>40</v>
      </c>
      <c r="J130" s="29">
        <v>40</v>
      </c>
      <c r="K130" s="29">
        <v>40</v>
      </c>
      <c r="L130" s="29">
        <v>40</v>
      </c>
      <c r="M130" s="29">
        <v>20</v>
      </c>
      <c r="N130" s="30">
        <f t="shared" si="6"/>
        <v>340</v>
      </c>
      <c r="O130" s="39"/>
      <c r="P130" s="39">
        <f t="shared" si="5"/>
        <v>0</v>
      </c>
      <c r="Q130" s="38"/>
      <c r="R130" s="46"/>
      <c r="S130" s="46"/>
      <c r="T130" s="46"/>
    </row>
    <row r="131" spans="2:20">
      <c r="B131" s="1">
        <v>124</v>
      </c>
      <c r="C131" s="17" t="s">
        <v>202</v>
      </c>
      <c r="D131" s="3" t="s">
        <v>47</v>
      </c>
      <c r="E131" s="30">
        <v>10</v>
      </c>
      <c r="F131" s="29">
        <v>10</v>
      </c>
      <c r="G131" s="29">
        <v>10</v>
      </c>
      <c r="H131" s="29">
        <v>10</v>
      </c>
      <c r="I131" s="29">
        <v>10</v>
      </c>
      <c r="J131" s="29">
        <v>10</v>
      </c>
      <c r="K131" s="29">
        <v>10</v>
      </c>
      <c r="L131" s="29">
        <v>10</v>
      </c>
      <c r="M131" s="29">
        <v>5</v>
      </c>
      <c r="N131" s="30">
        <f t="shared" si="6"/>
        <v>85</v>
      </c>
      <c r="O131" s="39"/>
      <c r="P131" s="39">
        <f t="shared" si="5"/>
        <v>0</v>
      </c>
      <c r="Q131" s="38"/>
      <c r="R131" s="46"/>
      <c r="S131" s="46"/>
      <c r="T131" s="46"/>
    </row>
    <row r="132" spans="2:20">
      <c r="B132" s="1">
        <v>125</v>
      </c>
      <c r="C132" s="17" t="s">
        <v>203</v>
      </c>
      <c r="D132" s="3" t="s">
        <v>47</v>
      </c>
      <c r="E132" s="30">
        <v>0</v>
      </c>
      <c r="F132" s="29">
        <v>10</v>
      </c>
      <c r="G132" s="29">
        <v>0</v>
      </c>
      <c r="H132" s="29">
        <v>0</v>
      </c>
      <c r="I132" s="29">
        <v>10</v>
      </c>
      <c r="J132" s="29">
        <v>0</v>
      </c>
      <c r="K132" s="29">
        <v>0</v>
      </c>
      <c r="L132" s="29">
        <v>0</v>
      </c>
      <c r="M132" s="29">
        <v>0</v>
      </c>
      <c r="N132" s="30">
        <f t="shared" si="6"/>
        <v>20</v>
      </c>
      <c r="O132" s="39"/>
      <c r="P132" s="39">
        <f t="shared" si="5"/>
        <v>0</v>
      </c>
      <c r="Q132" s="38"/>
      <c r="R132" s="46"/>
      <c r="S132" s="46"/>
      <c r="T132" s="46"/>
    </row>
    <row r="133" spans="2:20">
      <c r="B133" s="1">
        <v>126</v>
      </c>
      <c r="C133" s="17" t="s">
        <v>55</v>
      </c>
      <c r="D133" s="3" t="s">
        <v>39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15</v>
      </c>
      <c r="M133" s="29">
        <v>0</v>
      </c>
      <c r="N133" s="30">
        <f t="shared" si="6"/>
        <v>15</v>
      </c>
      <c r="O133" s="39"/>
      <c r="P133" s="39">
        <f t="shared" si="5"/>
        <v>0</v>
      </c>
      <c r="Q133" s="38"/>
      <c r="R133" s="46"/>
      <c r="S133" s="46"/>
      <c r="T133" s="46"/>
    </row>
    <row r="134" spans="2:20">
      <c r="B134" s="1">
        <v>127</v>
      </c>
      <c r="C134" s="17" t="s">
        <v>56</v>
      </c>
      <c r="D134" s="3" t="s">
        <v>39</v>
      </c>
      <c r="E134" s="30">
        <v>2</v>
      </c>
      <c r="F134" s="29">
        <v>2</v>
      </c>
      <c r="G134" s="29">
        <v>2</v>
      </c>
      <c r="H134" s="29">
        <v>2</v>
      </c>
      <c r="I134" s="29">
        <v>2</v>
      </c>
      <c r="J134" s="29">
        <v>2</v>
      </c>
      <c r="K134" s="29">
        <v>2</v>
      </c>
      <c r="L134" s="29">
        <v>2</v>
      </c>
      <c r="M134" s="29">
        <v>2</v>
      </c>
      <c r="N134" s="30">
        <f t="shared" si="6"/>
        <v>18</v>
      </c>
      <c r="O134" s="39"/>
      <c r="P134" s="39">
        <f t="shared" si="5"/>
        <v>0</v>
      </c>
      <c r="Q134" s="38"/>
      <c r="R134" s="46"/>
      <c r="S134" s="46"/>
      <c r="T134" s="46"/>
    </row>
    <row r="135" spans="2:20">
      <c r="B135" s="1">
        <v>128</v>
      </c>
      <c r="C135" s="17" t="s">
        <v>57</v>
      </c>
      <c r="D135" s="3" t="s">
        <v>47</v>
      </c>
      <c r="E135" s="30">
        <v>10</v>
      </c>
      <c r="F135" s="29">
        <v>10</v>
      </c>
      <c r="G135" s="29">
        <v>10</v>
      </c>
      <c r="H135" s="30">
        <v>10</v>
      </c>
      <c r="I135" s="29">
        <v>10</v>
      </c>
      <c r="J135" s="29">
        <v>10</v>
      </c>
      <c r="K135" s="30">
        <v>10</v>
      </c>
      <c r="L135" s="29">
        <v>10</v>
      </c>
      <c r="M135" s="29">
        <v>10</v>
      </c>
      <c r="N135" s="30">
        <f t="shared" si="6"/>
        <v>90</v>
      </c>
      <c r="O135" s="39"/>
      <c r="P135" s="39">
        <f t="shared" si="5"/>
        <v>0</v>
      </c>
      <c r="Q135" s="38"/>
      <c r="R135" s="46"/>
      <c r="S135" s="46"/>
      <c r="T135" s="46"/>
    </row>
    <row r="136" spans="2:20">
      <c r="B136" s="1">
        <v>129</v>
      </c>
      <c r="C136" s="17" t="s">
        <v>58</v>
      </c>
      <c r="D136" s="3" t="s">
        <v>47</v>
      </c>
      <c r="E136" s="30">
        <v>3</v>
      </c>
      <c r="F136" s="29">
        <v>3</v>
      </c>
      <c r="G136" s="29">
        <v>3</v>
      </c>
      <c r="H136" s="30">
        <v>3</v>
      </c>
      <c r="I136" s="29">
        <v>3</v>
      </c>
      <c r="J136" s="29">
        <v>3</v>
      </c>
      <c r="K136" s="30">
        <v>3</v>
      </c>
      <c r="L136" s="29">
        <v>3</v>
      </c>
      <c r="M136" s="29">
        <v>2</v>
      </c>
      <c r="N136" s="30">
        <f t="shared" si="6"/>
        <v>26</v>
      </c>
      <c r="O136" s="39"/>
      <c r="P136" s="39">
        <f t="shared" si="5"/>
        <v>0</v>
      </c>
      <c r="Q136" s="38"/>
      <c r="R136" s="46"/>
      <c r="S136" s="46"/>
      <c r="T136" s="46"/>
    </row>
    <row r="137" spans="2:20">
      <c r="B137" s="1">
        <v>130</v>
      </c>
      <c r="C137" s="17" t="s">
        <v>59</v>
      </c>
      <c r="D137" s="3" t="s">
        <v>47</v>
      </c>
      <c r="E137" s="30">
        <v>20</v>
      </c>
      <c r="F137" s="29">
        <v>20</v>
      </c>
      <c r="G137" s="29">
        <v>20</v>
      </c>
      <c r="H137" s="30">
        <v>20</v>
      </c>
      <c r="I137" s="29">
        <v>20</v>
      </c>
      <c r="J137" s="29">
        <v>20</v>
      </c>
      <c r="K137" s="30">
        <v>20</v>
      </c>
      <c r="L137" s="29">
        <v>20</v>
      </c>
      <c r="M137" s="29">
        <v>10</v>
      </c>
      <c r="N137" s="30">
        <f t="shared" ref="N137:N168" si="7">SUM(E137:M137)</f>
        <v>170</v>
      </c>
      <c r="O137" s="39"/>
      <c r="P137" s="39">
        <f t="shared" si="5"/>
        <v>0</v>
      </c>
      <c r="Q137" s="38"/>
      <c r="R137" s="46"/>
      <c r="S137" s="46"/>
      <c r="T137" s="46"/>
    </row>
    <row r="138" spans="2:20">
      <c r="B138" s="1">
        <v>131</v>
      </c>
      <c r="C138" s="17" t="s">
        <v>60</v>
      </c>
      <c r="D138" s="3" t="s">
        <v>47</v>
      </c>
      <c r="E138" s="30">
        <v>70</v>
      </c>
      <c r="F138" s="29">
        <v>110</v>
      </c>
      <c r="G138" s="29">
        <v>70</v>
      </c>
      <c r="H138" s="30">
        <v>110</v>
      </c>
      <c r="I138" s="29">
        <v>70</v>
      </c>
      <c r="J138" s="29">
        <v>110</v>
      </c>
      <c r="K138" s="30">
        <v>70</v>
      </c>
      <c r="L138" s="29">
        <v>70</v>
      </c>
      <c r="M138" s="29">
        <v>50</v>
      </c>
      <c r="N138" s="30">
        <f t="shared" si="7"/>
        <v>730</v>
      </c>
      <c r="O138" s="39"/>
      <c r="P138" s="39">
        <f t="shared" si="5"/>
        <v>0</v>
      </c>
      <c r="Q138" s="38"/>
      <c r="R138" s="46"/>
      <c r="S138" s="46"/>
      <c r="T138" s="46"/>
    </row>
    <row r="139" spans="2:20">
      <c r="B139" s="1">
        <v>132</v>
      </c>
      <c r="C139" s="17" t="s">
        <v>61</v>
      </c>
      <c r="D139" s="3" t="s">
        <v>39</v>
      </c>
      <c r="E139" s="30">
        <v>20</v>
      </c>
      <c r="F139" s="29">
        <v>5</v>
      </c>
      <c r="G139" s="29">
        <v>5</v>
      </c>
      <c r="H139" s="30">
        <v>5</v>
      </c>
      <c r="I139" s="29">
        <v>5</v>
      </c>
      <c r="J139" s="29">
        <v>5</v>
      </c>
      <c r="K139" s="30">
        <v>5</v>
      </c>
      <c r="L139" s="29">
        <v>5</v>
      </c>
      <c r="M139" s="29">
        <v>5</v>
      </c>
      <c r="N139" s="30">
        <f t="shared" si="7"/>
        <v>60</v>
      </c>
      <c r="O139" s="39"/>
      <c r="P139" s="39">
        <f t="shared" si="5"/>
        <v>0</v>
      </c>
      <c r="Q139" s="38"/>
      <c r="R139" s="46"/>
      <c r="S139" s="46"/>
      <c r="T139" s="46"/>
    </row>
    <row r="140" spans="2:20">
      <c r="B140" s="1">
        <v>133</v>
      </c>
      <c r="C140" s="17" t="s">
        <v>62</v>
      </c>
      <c r="D140" s="3" t="s">
        <v>47</v>
      </c>
      <c r="E140" s="30">
        <v>50</v>
      </c>
      <c r="F140" s="29">
        <v>50</v>
      </c>
      <c r="G140" s="29">
        <v>50</v>
      </c>
      <c r="H140" s="30">
        <v>50</v>
      </c>
      <c r="I140" s="29">
        <v>50</v>
      </c>
      <c r="J140" s="29">
        <v>50</v>
      </c>
      <c r="K140" s="30">
        <v>50</v>
      </c>
      <c r="L140" s="29">
        <v>50</v>
      </c>
      <c r="M140" s="29">
        <v>20</v>
      </c>
      <c r="N140" s="30">
        <f t="shared" si="7"/>
        <v>420</v>
      </c>
      <c r="O140" s="39"/>
      <c r="P140" s="39">
        <f t="shared" si="5"/>
        <v>0</v>
      </c>
      <c r="Q140" s="38"/>
      <c r="R140" s="46"/>
      <c r="S140" s="46"/>
      <c r="T140" s="46"/>
    </row>
    <row r="141" spans="2:20">
      <c r="B141" s="1">
        <v>134</v>
      </c>
      <c r="C141" s="17" t="s">
        <v>63</v>
      </c>
      <c r="D141" s="3" t="s">
        <v>39</v>
      </c>
      <c r="E141" s="30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100</v>
      </c>
      <c r="N141" s="30">
        <f t="shared" si="7"/>
        <v>100</v>
      </c>
      <c r="O141" s="39"/>
      <c r="P141" s="39">
        <f t="shared" si="5"/>
        <v>0</v>
      </c>
      <c r="Q141" s="38"/>
      <c r="R141" s="46"/>
      <c r="S141" s="46"/>
      <c r="T141" s="46"/>
    </row>
    <row r="142" spans="2:20">
      <c r="B142" s="1">
        <v>135</v>
      </c>
      <c r="C142" s="17" t="s">
        <v>64</v>
      </c>
      <c r="D142" s="3" t="s">
        <v>47</v>
      </c>
      <c r="E142" s="30">
        <v>200</v>
      </c>
      <c r="F142" s="29">
        <v>0</v>
      </c>
      <c r="G142" s="29">
        <v>200</v>
      </c>
      <c r="H142" s="29">
        <v>0</v>
      </c>
      <c r="I142" s="29">
        <v>200</v>
      </c>
      <c r="J142" s="29">
        <v>0</v>
      </c>
      <c r="K142" s="29">
        <v>200</v>
      </c>
      <c r="L142" s="29">
        <v>0</v>
      </c>
      <c r="M142" s="29">
        <v>25</v>
      </c>
      <c r="N142" s="30">
        <f t="shared" si="7"/>
        <v>825</v>
      </c>
      <c r="O142" s="39"/>
      <c r="P142" s="39">
        <f t="shared" si="5"/>
        <v>0</v>
      </c>
      <c r="Q142" s="38"/>
      <c r="R142" s="46"/>
      <c r="S142" s="46"/>
      <c r="T142" s="46"/>
    </row>
    <row r="143" spans="2:20">
      <c r="B143" s="1">
        <v>136</v>
      </c>
      <c r="C143" s="17" t="s">
        <v>65</v>
      </c>
      <c r="D143" s="3" t="s">
        <v>39</v>
      </c>
      <c r="E143" s="30">
        <v>0</v>
      </c>
      <c r="F143" s="29">
        <v>200</v>
      </c>
      <c r="G143" s="29">
        <v>200</v>
      </c>
      <c r="H143" s="30">
        <v>0</v>
      </c>
      <c r="I143" s="29">
        <v>0</v>
      </c>
      <c r="J143" s="29">
        <v>0</v>
      </c>
      <c r="K143" s="30">
        <v>0</v>
      </c>
      <c r="L143" s="29">
        <v>0</v>
      </c>
      <c r="M143" s="29">
        <v>0</v>
      </c>
      <c r="N143" s="30">
        <f t="shared" si="7"/>
        <v>400</v>
      </c>
      <c r="O143" s="39"/>
      <c r="P143" s="39">
        <f t="shared" si="5"/>
        <v>0</v>
      </c>
      <c r="Q143" s="38"/>
      <c r="R143" s="46"/>
      <c r="S143" s="46"/>
      <c r="T143" s="46"/>
    </row>
    <row r="144" spans="2:20">
      <c r="B144" s="1">
        <v>137</v>
      </c>
      <c r="C144" s="17" t="s">
        <v>66</v>
      </c>
      <c r="D144" s="3" t="s">
        <v>39</v>
      </c>
      <c r="E144" s="30">
        <v>0</v>
      </c>
      <c r="F144" s="29">
        <v>0</v>
      </c>
      <c r="G144" s="29">
        <v>0</v>
      </c>
      <c r="H144" s="30">
        <v>0</v>
      </c>
      <c r="I144" s="29">
        <v>0</v>
      </c>
      <c r="J144" s="29">
        <v>0</v>
      </c>
      <c r="K144" s="30">
        <v>0</v>
      </c>
      <c r="L144" s="29">
        <v>0</v>
      </c>
      <c r="M144" s="29">
        <v>20</v>
      </c>
      <c r="N144" s="30">
        <f t="shared" si="7"/>
        <v>20</v>
      </c>
      <c r="O144" s="39"/>
      <c r="P144" s="39">
        <f t="shared" si="5"/>
        <v>0</v>
      </c>
      <c r="Q144" s="38"/>
      <c r="R144" s="46"/>
      <c r="S144" s="46"/>
      <c r="T144" s="46"/>
    </row>
    <row r="145" spans="2:20">
      <c r="B145" s="1">
        <v>138</v>
      </c>
      <c r="C145" s="17" t="s">
        <v>67</v>
      </c>
      <c r="D145" s="3" t="s">
        <v>39</v>
      </c>
      <c r="E145" s="30">
        <v>30</v>
      </c>
      <c r="F145" s="29">
        <v>30</v>
      </c>
      <c r="G145" s="29">
        <v>30</v>
      </c>
      <c r="H145" s="30">
        <v>30</v>
      </c>
      <c r="I145" s="29">
        <v>30</v>
      </c>
      <c r="J145" s="29">
        <v>30</v>
      </c>
      <c r="K145" s="30">
        <v>30</v>
      </c>
      <c r="L145" s="29">
        <v>30</v>
      </c>
      <c r="M145" s="29">
        <v>10</v>
      </c>
      <c r="N145" s="30">
        <f t="shared" si="7"/>
        <v>250</v>
      </c>
      <c r="O145" s="39"/>
      <c r="P145" s="39">
        <f t="shared" si="5"/>
        <v>0</v>
      </c>
      <c r="Q145" s="38"/>
      <c r="R145" s="46"/>
      <c r="S145" s="46"/>
      <c r="T145" s="46"/>
    </row>
    <row r="146" spans="2:20">
      <c r="B146" s="1">
        <v>139</v>
      </c>
      <c r="C146" s="17" t="s">
        <v>68</v>
      </c>
      <c r="D146" s="3" t="s">
        <v>47</v>
      </c>
      <c r="E146" s="30">
        <v>0</v>
      </c>
      <c r="F146" s="29">
        <v>50</v>
      </c>
      <c r="G146" s="29">
        <v>50</v>
      </c>
      <c r="H146" s="30">
        <v>50</v>
      </c>
      <c r="I146" s="29">
        <v>50</v>
      </c>
      <c r="J146" s="29">
        <v>0</v>
      </c>
      <c r="K146" s="30">
        <v>0</v>
      </c>
      <c r="L146" s="29">
        <v>0</v>
      </c>
      <c r="M146" s="29">
        <v>0</v>
      </c>
      <c r="N146" s="30">
        <f t="shared" si="7"/>
        <v>200</v>
      </c>
      <c r="O146" s="39"/>
      <c r="P146" s="39">
        <f t="shared" ref="P146:P192" si="8">SUM(N146*O146)</f>
        <v>0</v>
      </c>
      <c r="Q146" s="38"/>
      <c r="R146" s="46"/>
      <c r="S146" s="46"/>
      <c r="T146" s="46"/>
    </row>
    <row r="147" spans="2:20">
      <c r="B147" s="1">
        <v>140</v>
      </c>
      <c r="C147" s="17" t="s">
        <v>69</v>
      </c>
      <c r="D147" s="3" t="s">
        <v>47</v>
      </c>
      <c r="E147" s="30">
        <v>400</v>
      </c>
      <c r="F147" s="29">
        <v>400</v>
      </c>
      <c r="G147" s="29">
        <v>400</v>
      </c>
      <c r="H147" s="30">
        <v>400</v>
      </c>
      <c r="I147" s="29">
        <v>400</v>
      </c>
      <c r="J147" s="29">
        <v>400</v>
      </c>
      <c r="K147" s="30">
        <v>400</v>
      </c>
      <c r="L147" s="29">
        <v>400</v>
      </c>
      <c r="M147" s="29">
        <v>200</v>
      </c>
      <c r="N147" s="30">
        <f t="shared" si="7"/>
        <v>3400</v>
      </c>
      <c r="O147" s="39"/>
      <c r="P147" s="39">
        <f t="shared" si="8"/>
        <v>0</v>
      </c>
      <c r="Q147" s="38"/>
      <c r="R147" s="46"/>
      <c r="S147" s="46"/>
      <c r="T147" s="46"/>
    </row>
    <row r="148" spans="2:20">
      <c r="B148" s="1">
        <v>141</v>
      </c>
      <c r="C148" s="17" t="s">
        <v>70</v>
      </c>
      <c r="D148" s="3" t="s">
        <v>39</v>
      </c>
      <c r="E148" s="30">
        <v>10</v>
      </c>
      <c r="F148" s="29">
        <v>0</v>
      </c>
      <c r="G148" s="29">
        <v>0</v>
      </c>
      <c r="H148" s="30">
        <v>0</v>
      </c>
      <c r="I148" s="29">
        <v>10</v>
      </c>
      <c r="J148" s="29">
        <v>10</v>
      </c>
      <c r="K148" s="30">
        <v>10</v>
      </c>
      <c r="L148" s="29">
        <v>0</v>
      </c>
      <c r="M148" s="29">
        <v>0</v>
      </c>
      <c r="N148" s="30">
        <f t="shared" si="7"/>
        <v>40</v>
      </c>
      <c r="O148" s="39"/>
      <c r="P148" s="39">
        <f t="shared" si="8"/>
        <v>0</v>
      </c>
      <c r="Q148" s="38"/>
    </row>
    <row r="149" spans="2:20">
      <c r="B149" s="1">
        <v>142</v>
      </c>
      <c r="C149" s="17" t="s">
        <v>71</v>
      </c>
      <c r="D149" s="3" t="s">
        <v>39</v>
      </c>
      <c r="E149" s="30">
        <v>60</v>
      </c>
      <c r="F149" s="29">
        <v>60</v>
      </c>
      <c r="G149" s="29">
        <v>60</v>
      </c>
      <c r="H149" s="30">
        <v>60</v>
      </c>
      <c r="I149" s="29">
        <v>60</v>
      </c>
      <c r="J149" s="29">
        <v>60</v>
      </c>
      <c r="K149" s="30">
        <v>60</v>
      </c>
      <c r="L149" s="29">
        <v>60</v>
      </c>
      <c r="M149" s="29">
        <v>30</v>
      </c>
      <c r="N149" s="30">
        <f t="shared" si="7"/>
        <v>510</v>
      </c>
      <c r="O149" s="39"/>
      <c r="P149" s="39">
        <f t="shared" si="8"/>
        <v>0</v>
      </c>
      <c r="Q149" s="38"/>
    </row>
    <row r="150" spans="2:20">
      <c r="B150" s="1">
        <v>143</v>
      </c>
      <c r="C150" s="17" t="s">
        <v>72</v>
      </c>
      <c r="D150" s="3" t="s">
        <v>47</v>
      </c>
      <c r="E150" s="30">
        <v>45</v>
      </c>
      <c r="F150" s="29">
        <v>45</v>
      </c>
      <c r="G150" s="29">
        <v>45</v>
      </c>
      <c r="H150" s="30">
        <v>45</v>
      </c>
      <c r="I150" s="29">
        <v>45</v>
      </c>
      <c r="J150" s="29">
        <v>45</v>
      </c>
      <c r="K150" s="30">
        <v>45</v>
      </c>
      <c r="L150" s="29">
        <v>45</v>
      </c>
      <c r="M150" s="29">
        <v>20</v>
      </c>
      <c r="N150" s="30">
        <f t="shared" si="7"/>
        <v>380</v>
      </c>
      <c r="O150" s="39"/>
      <c r="P150" s="39">
        <f t="shared" si="8"/>
        <v>0</v>
      </c>
      <c r="Q150" s="38"/>
    </row>
    <row r="151" spans="2:20">
      <c r="B151" s="1">
        <v>144</v>
      </c>
      <c r="C151" s="17" t="s">
        <v>73</v>
      </c>
      <c r="D151" s="3" t="s">
        <v>47</v>
      </c>
      <c r="E151" s="30">
        <v>60</v>
      </c>
      <c r="F151" s="29">
        <v>60</v>
      </c>
      <c r="G151" s="29">
        <v>60</v>
      </c>
      <c r="H151" s="30">
        <v>60</v>
      </c>
      <c r="I151" s="29">
        <v>60</v>
      </c>
      <c r="J151" s="29">
        <v>60</v>
      </c>
      <c r="K151" s="30">
        <v>60</v>
      </c>
      <c r="L151" s="29">
        <v>60</v>
      </c>
      <c r="M151" s="29">
        <v>20</v>
      </c>
      <c r="N151" s="30">
        <f t="shared" si="7"/>
        <v>500</v>
      </c>
      <c r="O151" s="39"/>
      <c r="P151" s="39">
        <f t="shared" si="8"/>
        <v>0</v>
      </c>
      <c r="Q151" s="38"/>
    </row>
    <row r="152" spans="2:20">
      <c r="B152" s="1">
        <v>145</v>
      </c>
      <c r="C152" s="17" t="s">
        <v>74</v>
      </c>
      <c r="D152" s="3" t="s">
        <v>47</v>
      </c>
      <c r="E152" s="30">
        <v>50</v>
      </c>
      <c r="F152" s="29">
        <v>50</v>
      </c>
      <c r="G152" s="29">
        <v>50</v>
      </c>
      <c r="H152" s="30">
        <v>50</v>
      </c>
      <c r="I152" s="29">
        <v>50</v>
      </c>
      <c r="J152" s="29">
        <v>50</v>
      </c>
      <c r="K152" s="30">
        <v>50</v>
      </c>
      <c r="L152" s="29">
        <v>50</v>
      </c>
      <c r="M152" s="29">
        <v>10</v>
      </c>
      <c r="N152" s="30">
        <f t="shared" si="7"/>
        <v>410</v>
      </c>
      <c r="O152" s="39"/>
      <c r="P152" s="39">
        <f t="shared" si="8"/>
        <v>0</v>
      </c>
      <c r="Q152" s="38"/>
    </row>
    <row r="153" spans="2:20">
      <c r="B153" s="1">
        <v>146</v>
      </c>
      <c r="C153" s="17" t="s">
        <v>75</v>
      </c>
      <c r="D153" s="3" t="s">
        <v>47</v>
      </c>
      <c r="E153" s="30">
        <v>3</v>
      </c>
      <c r="F153" s="29">
        <v>9</v>
      </c>
      <c r="G153" s="29">
        <v>3</v>
      </c>
      <c r="H153" s="30">
        <v>9</v>
      </c>
      <c r="I153" s="29">
        <v>3</v>
      </c>
      <c r="J153" s="29">
        <v>9</v>
      </c>
      <c r="K153" s="30">
        <v>3</v>
      </c>
      <c r="L153" s="29">
        <v>3</v>
      </c>
      <c r="M153" s="29">
        <v>3</v>
      </c>
      <c r="N153" s="30">
        <f t="shared" si="7"/>
        <v>45</v>
      </c>
      <c r="O153" s="39"/>
      <c r="P153" s="39">
        <f t="shared" si="8"/>
        <v>0</v>
      </c>
      <c r="Q153" s="38"/>
    </row>
    <row r="154" spans="2:20">
      <c r="B154" s="1">
        <v>147</v>
      </c>
      <c r="C154" s="17" t="s">
        <v>76</v>
      </c>
      <c r="D154" s="3" t="s">
        <v>47</v>
      </c>
      <c r="E154" s="30">
        <v>8</v>
      </c>
      <c r="F154" s="29">
        <v>18</v>
      </c>
      <c r="G154" s="29">
        <v>8</v>
      </c>
      <c r="H154" s="30">
        <v>18</v>
      </c>
      <c r="I154" s="29">
        <v>8</v>
      </c>
      <c r="J154" s="29">
        <v>18</v>
      </c>
      <c r="K154" s="30">
        <v>8</v>
      </c>
      <c r="L154" s="29">
        <v>8</v>
      </c>
      <c r="M154" s="29">
        <v>8</v>
      </c>
      <c r="N154" s="30">
        <f t="shared" si="7"/>
        <v>102</v>
      </c>
      <c r="O154" s="39"/>
      <c r="P154" s="39">
        <f t="shared" si="8"/>
        <v>0</v>
      </c>
      <c r="Q154" s="38"/>
    </row>
    <row r="155" spans="2:20">
      <c r="B155" s="1">
        <v>148</v>
      </c>
      <c r="C155" s="17" t="s">
        <v>77</v>
      </c>
      <c r="D155" s="3" t="s">
        <v>39</v>
      </c>
      <c r="E155" s="30">
        <v>50</v>
      </c>
      <c r="F155" s="29">
        <v>50</v>
      </c>
      <c r="G155" s="29">
        <v>50</v>
      </c>
      <c r="H155" s="30">
        <v>50</v>
      </c>
      <c r="I155" s="29">
        <v>50</v>
      </c>
      <c r="J155" s="29">
        <v>50</v>
      </c>
      <c r="K155" s="30">
        <v>50</v>
      </c>
      <c r="L155" s="29">
        <v>50</v>
      </c>
      <c r="M155" s="29">
        <v>25</v>
      </c>
      <c r="N155" s="30">
        <f t="shared" si="7"/>
        <v>425</v>
      </c>
      <c r="O155" s="39"/>
      <c r="P155" s="39">
        <f t="shared" si="8"/>
        <v>0</v>
      </c>
      <c r="Q155" s="38"/>
    </row>
    <row r="156" spans="2:20">
      <c r="B156" s="1">
        <v>149</v>
      </c>
      <c r="C156" s="17" t="s">
        <v>78</v>
      </c>
      <c r="D156" s="3" t="s">
        <v>39</v>
      </c>
      <c r="E156" s="30">
        <v>30</v>
      </c>
      <c r="F156" s="29">
        <v>30</v>
      </c>
      <c r="G156" s="29">
        <v>30</v>
      </c>
      <c r="H156" s="30">
        <v>30</v>
      </c>
      <c r="I156" s="29">
        <v>30</v>
      </c>
      <c r="J156" s="29">
        <v>30</v>
      </c>
      <c r="K156" s="30">
        <v>30</v>
      </c>
      <c r="L156" s="29">
        <v>30</v>
      </c>
      <c r="M156" s="29">
        <v>15</v>
      </c>
      <c r="N156" s="30">
        <f t="shared" si="7"/>
        <v>255</v>
      </c>
      <c r="O156" s="39"/>
      <c r="P156" s="39">
        <f t="shared" si="8"/>
        <v>0</v>
      </c>
      <c r="Q156" s="38"/>
    </row>
    <row r="157" spans="2:20">
      <c r="B157" s="1">
        <v>150</v>
      </c>
      <c r="C157" s="17" t="s">
        <v>79</v>
      </c>
      <c r="D157" s="3" t="s">
        <v>39</v>
      </c>
      <c r="E157" s="30">
        <v>5</v>
      </c>
      <c r="F157" s="29">
        <v>5</v>
      </c>
      <c r="G157" s="29">
        <v>5</v>
      </c>
      <c r="H157" s="30">
        <v>5</v>
      </c>
      <c r="I157" s="29">
        <v>5</v>
      </c>
      <c r="J157" s="29">
        <v>5</v>
      </c>
      <c r="K157" s="30">
        <v>5</v>
      </c>
      <c r="L157" s="29">
        <v>5</v>
      </c>
      <c r="M157" s="29">
        <v>2</v>
      </c>
      <c r="N157" s="30">
        <f t="shared" si="7"/>
        <v>42</v>
      </c>
      <c r="O157" s="39"/>
      <c r="P157" s="39">
        <f t="shared" si="8"/>
        <v>0</v>
      </c>
      <c r="Q157" s="38"/>
    </row>
    <row r="158" spans="2:20">
      <c r="B158" s="1">
        <v>151</v>
      </c>
      <c r="C158" s="17" t="s">
        <v>80</v>
      </c>
      <c r="D158" s="3" t="s">
        <v>39</v>
      </c>
      <c r="E158" s="30">
        <v>5</v>
      </c>
      <c r="F158" s="29">
        <v>5</v>
      </c>
      <c r="G158" s="29">
        <v>5</v>
      </c>
      <c r="H158" s="30">
        <v>5</v>
      </c>
      <c r="I158" s="29">
        <v>5</v>
      </c>
      <c r="J158" s="29">
        <v>5</v>
      </c>
      <c r="K158" s="30">
        <v>5</v>
      </c>
      <c r="L158" s="29">
        <v>5</v>
      </c>
      <c r="M158" s="29">
        <v>2</v>
      </c>
      <c r="N158" s="30">
        <f t="shared" si="7"/>
        <v>42</v>
      </c>
      <c r="O158" s="39"/>
      <c r="P158" s="39">
        <f t="shared" si="8"/>
        <v>0</v>
      </c>
      <c r="Q158" s="38"/>
    </row>
    <row r="159" spans="2:20">
      <c r="B159" s="1">
        <v>152</v>
      </c>
      <c r="C159" s="17" t="s">
        <v>81</v>
      </c>
      <c r="D159" s="3" t="s">
        <v>39</v>
      </c>
      <c r="E159" s="30">
        <v>20</v>
      </c>
      <c r="F159" s="29">
        <v>20</v>
      </c>
      <c r="G159" s="29">
        <v>20</v>
      </c>
      <c r="H159" s="30">
        <v>20</v>
      </c>
      <c r="I159" s="29">
        <v>20</v>
      </c>
      <c r="J159" s="29">
        <v>20</v>
      </c>
      <c r="K159" s="30">
        <v>20</v>
      </c>
      <c r="L159" s="29">
        <v>20</v>
      </c>
      <c r="M159" s="29">
        <v>10</v>
      </c>
      <c r="N159" s="30">
        <f t="shared" si="7"/>
        <v>170</v>
      </c>
      <c r="O159" s="39"/>
      <c r="P159" s="39">
        <f t="shared" si="8"/>
        <v>0</v>
      </c>
      <c r="Q159" s="38"/>
    </row>
    <row r="160" spans="2:20">
      <c r="B160" s="1">
        <v>153</v>
      </c>
      <c r="C160" s="17" t="s">
        <v>82</v>
      </c>
      <c r="D160" s="3" t="s">
        <v>39</v>
      </c>
      <c r="E160" s="30">
        <v>0</v>
      </c>
      <c r="F160" s="29">
        <v>0</v>
      </c>
      <c r="G160" s="29">
        <v>0</v>
      </c>
      <c r="H160" s="30">
        <v>0</v>
      </c>
      <c r="I160" s="29">
        <v>0</v>
      </c>
      <c r="J160" s="29">
        <v>0</v>
      </c>
      <c r="K160" s="30">
        <v>0</v>
      </c>
      <c r="L160" s="29">
        <v>0</v>
      </c>
      <c r="M160" s="29">
        <v>50</v>
      </c>
      <c r="N160" s="30">
        <f t="shared" si="7"/>
        <v>50</v>
      </c>
      <c r="O160" s="39"/>
      <c r="P160" s="39">
        <f t="shared" si="8"/>
        <v>0</v>
      </c>
      <c r="Q160" s="38"/>
    </row>
    <row r="161" spans="2:17">
      <c r="B161" s="1">
        <v>154</v>
      </c>
      <c r="C161" s="73" t="s">
        <v>83</v>
      </c>
      <c r="D161" s="74" t="s">
        <v>47</v>
      </c>
      <c r="E161" s="69">
        <v>50</v>
      </c>
      <c r="F161" s="58">
        <v>40</v>
      </c>
      <c r="G161" s="58">
        <v>40</v>
      </c>
      <c r="H161" s="69">
        <v>30</v>
      </c>
      <c r="I161" s="58">
        <v>40</v>
      </c>
      <c r="J161" s="58">
        <v>40</v>
      </c>
      <c r="K161" s="69">
        <v>40</v>
      </c>
      <c r="L161" s="58">
        <v>40</v>
      </c>
      <c r="M161" s="58">
        <v>20</v>
      </c>
      <c r="N161" s="69">
        <f t="shared" si="7"/>
        <v>340</v>
      </c>
      <c r="O161" s="75"/>
      <c r="P161" s="39">
        <f t="shared" si="8"/>
        <v>0</v>
      </c>
      <c r="Q161" s="38"/>
    </row>
    <row r="162" spans="2:17">
      <c r="B162" s="1">
        <v>155</v>
      </c>
      <c r="C162" s="73" t="s">
        <v>84</v>
      </c>
      <c r="D162" s="74" t="s">
        <v>39</v>
      </c>
      <c r="E162" s="69">
        <v>10</v>
      </c>
      <c r="F162" s="58">
        <v>10</v>
      </c>
      <c r="G162" s="58">
        <v>10</v>
      </c>
      <c r="H162" s="69">
        <v>10</v>
      </c>
      <c r="I162" s="58">
        <v>10</v>
      </c>
      <c r="J162" s="58">
        <v>10</v>
      </c>
      <c r="K162" s="69">
        <v>10</v>
      </c>
      <c r="L162" s="58">
        <v>10</v>
      </c>
      <c r="M162" s="58">
        <v>6</v>
      </c>
      <c r="N162" s="69">
        <f t="shared" si="7"/>
        <v>86</v>
      </c>
      <c r="O162" s="75"/>
      <c r="P162" s="39">
        <f t="shared" si="8"/>
        <v>0</v>
      </c>
      <c r="Q162" s="38"/>
    </row>
    <row r="163" spans="2:17">
      <c r="B163" s="1">
        <v>156</v>
      </c>
      <c r="C163" s="73" t="s">
        <v>85</v>
      </c>
      <c r="D163" s="74" t="s">
        <v>47</v>
      </c>
      <c r="E163" s="69">
        <v>0</v>
      </c>
      <c r="F163" s="58">
        <v>0</v>
      </c>
      <c r="G163" s="58">
        <v>0</v>
      </c>
      <c r="H163" s="69">
        <v>0</v>
      </c>
      <c r="I163" s="58">
        <v>0</v>
      </c>
      <c r="J163" s="58">
        <v>0</v>
      </c>
      <c r="K163" s="69">
        <v>0</v>
      </c>
      <c r="L163" s="58">
        <v>0</v>
      </c>
      <c r="M163" s="58">
        <v>50</v>
      </c>
      <c r="N163" s="69">
        <f t="shared" si="7"/>
        <v>50</v>
      </c>
      <c r="O163" s="75"/>
      <c r="P163" s="39">
        <f t="shared" si="8"/>
        <v>0</v>
      </c>
      <c r="Q163" s="38"/>
    </row>
    <row r="164" spans="2:17">
      <c r="B164" s="1">
        <v>157</v>
      </c>
      <c r="C164" s="73" t="s">
        <v>86</v>
      </c>
      <c r="D164" s="74" t="s">
        <v>47</v>
      </c>
      <c r="E164" s="69">
        <v>12</v>
      </c>
      <c r="F164" s="58">
        <v>0</v>
      </c>
      <c r="G164" s="58">
        <v>0</v>
      </c>
      <c r="H164" s="69">
        <v>0</v>
      </c>
      <c r="I164" s="58">
        <v>0</v>
      </c>
      <c r="J164" s="58">
        <v>0</v>
      </c>
      <c r="K164" s="69">
        <v>0</v>
      </c>
      <c r="L164" s="58">
        <v>12</v>
      </c>
      <c r="M164" s="58">
        <v>5</v>
      </c>
      <c r="N164" s="69">
        <f t="shared" si="7"/>
        <v>29</v>
      </c>
      <c r="O164" s="75"/>
      <c r="P164" s="39">
        <f t="shared" si="8"/>
        <v>0</v>
      </c>
      <c r="Q164" s="38"/>
    </row>
    <row r="165" spans="2:17">
      <c r="B165" s="1">
        <v>158</v>
      </c>
      <c r="C165" s="73" t="s">
        <v>87</v>
      </c>
      <c r="D165" s="74" t="s">
        <v>47</v>
      </c>
      <c r="E165" s="69">
        <v>10</v>
      </c>
      <c r="F165" s="58">
        <v>10</v>
      </c>
      <c r="G165" s="58">
        <v>10</v>
      </c>
      <c r="H165" s="69">
        <v>10</v>
      </c>
      <c r="I165" s="58">
        <v>10</v>
      </c>
      <c r="J165" s="58">
        <v>10</v>
      </c>
      <c r="K165" s="69">
        <v>10</v>
      </c>
      <c r="L165" s="58">
        <v>10</v>
      </c>
      <c r="M165" s="58">
        <v>5</v>
      </c>
      <c r="N165" s="69">
        <f t="shared" si="7"/>
        <v>85</v>
      </c>
      <c r="O165" s="75"/>
      <c r="P165" s="39">
        <f t="shared" si="8"/>
        <v>0</v>
      </c>
      <c r="Q165" s="38"/>
    </row>
    <row r="166" spans="2:17">
      <c r="B166" s="1">
        <v>159</v>
      </c>
      <c r="C166" s="73" t="s">
        <v>88</v>
      </c>
      <c r="D166" s="74" t="s">
        <v>47</v>
      </c>
      <c r="E166" s="69">
        <v>0</v>
      </c>
      <c r="F166" s="58">
        <v>10</v>
      </c>
      <c r="G166" s="58">
        <v>10</v>
      </c>
      <c r="H166" s="69">
        <v>10</v>
      </c>
      <c r="I166" s="58">
        <v>10</v>
      </c>
      <c r="J166" s="58">
        <v>0</v>
      </c>
      <c r="K166" s="69">
        <v>0</v>
      </c>
      <c r="L166" s="58">
        <v>0</v>
      </c>
      <c r="M166" s="58">
        <v>0</v>
      </c>
      <c r="N166" s="69">
        <f t="shared" si="7"/>
        <v>40</v>
      </c>
      <c r="O166" s="75"/>
      <c r="P166" s="39">
        <f t="shared" si="8"/>
        <v>0</v>
      </c>
      <c r="Q166" s="38"/>
    </row>
    <row r="167" spans="2:17">
      <c r="B167" s="1">
        <v>160</v>
      </c>
      <c r="C167" s="73" t="s">
        <v>89</v>
      </c>
      <c r="D167" s="74" t="s">
        <v>47</v>
      </c>
      <c r="E167" s="69">
        <v>50</v>
      </c>
      <c r="F167" s="58">
        <v>50</v>
      </c>
      <c r="G167" s="58">
        <v>50</v>
      </c>
      <c r="H167" s="69">
        <v>0</v>
      </c>
      <c r="I167" s="58">
        <v>0</v>
      </c>
      <c r="J167" s="58">
        <v>0</v>
      </c>
      <c r="K167" s="69">
        <v>0</v>
      </c>
      <c r="L167" s="58">
        <v>0</v>
      </c>
      <c r="M167" s="58">
        <v>0</v>
      </c>
      <c r="N167" s="69">
        <f t="shared" si="7"/>
        <v>150</v>
      </c>
      <c r="O167" s="75"/>
      <c r="P167" s="39">
        <f t="shared" si="8"/>
        <v>0</v>
      </c>
      <c r="Q167" s="38"/>
    </row>
    <row r="168" spans="2:17">
      <c r="B168" s="1">
        <v>161</v>
      </c>
      <c r="C168" s="73" t="s">
        <v>90</v>
      </c>
      <c r="D168" s="74" t="s">
        <v>39</v>
      </c>
      <c r="E168" s="69">
        <v>80</v>
      </c>
      <c r="F168" s="58">
        <v>80</v>
      </c>
      <c r="G168" s="58">
        <v>80</v>
      </c>
      <c r="H168" s="69">
        <v>80</v>
      </c>
      <c r="I168" s="58">
        <v>80</v>
      </c>
      <c r="J168" s="58">
        <v>80</v>
      </c>
      <c r="K168" s="69">
        <v>80</v>
      </c>
      <c r="L168" s="58">
        <v>80</v>
      </c>
      <c r="M168" s="58">
        <v>40</v>
      </c>
      <c r="N168" s="69">
        <f t="shared" si="7"/>
        <v>680</v>
      </c>
      <c r="O168" s="75"/>
      <c r="P168" s="39">
        <f t="shared" si="8"/>
        <v>0</v>
      </c>
      <c r="Q168" s="38"/>
    </row>
    <row r="169" spans="2:17">
      <c r="B169" s="1">
        <v>162</v>
      </c>
      <c r="C169" s="73" t="s">
        <v>91</v>
      </c>
      <c r="D169" s="74" t="s">
        <v>47</v>
      </c>
      <c r="E169" s="69">
        <v>40</v>
      </c>
      <c r="F169" s="58">
        <v>40</v>
      </c>
      <c r="G169" s="58">
        <v>40</v>
      </c>
      <c r="H169" s="69">
        <v>40</v>
      </c>
      <c r="I169" s="58">
        <v>40</v>
      </c>
      <c r="J169" s="58">
        <v>40</v>
      </c>
      <c r="K169" s="69">
        <v>40</v>
      </c>
      <c r="L169" s="58">
        <v>40</v>
      </c>
      <c r="M169" s="58">
        <v>10</v>
      </c>
      <c r="N169" s="69">
        <f t="shared" ref="N169:N192" si="9">SUM(E169:M169)</f>
        <v>330</v>
      </c>
      <c r="O169" s="75"/>
      <c r="P169" s="39">
        <f t="shared" si="8"/>
        <v>0</v>
      </c>
      <c r="Q169" s="38"/>
    </row>
    <row r="170" spans="2:17">
      <c r="B170" s="1">
        <v>163</v>
      </c>
      <c r="C170" s="73" t="s">
        <v>92</v>
      </c>
      <c r="D170" s="74" t="s">
        <v>39</v>
      </c>
      <c r="E170" s="69">
        <v>0</v>
      </c>
      <c r="F170" s="58">
        <v>0</v>
      </c>
      <c r="G170" s="58">
        <v>0</v>
      </c>
      <c r="H170" s="69">
        <v>0</v>
      </c>
      <c r="I170" s="58">
        <v>0</v>
      </c>
      <c r="J170" s="58">
        <v>0</v>
      </c>
      <c r="K170" s="69">
        <v>0</v>
      </c>
      <c r="L170" s="58">
        <v>0</v>
      </c>
      <c r="M170" s="58">
        <v>20</v>
      </c>
      <c r="N170" s="69">
        <f t="shared" si="9"/>
        <v>20</v>
      </c>
      <c r="O170" s="75"/>
      <c r="P170" s="39">
        <f t="shared" si="8"/>
        <v>0</v>
      </c>
      <c r="Q170" s="38"/>
    </row>
    <row r="171" spans="2:17">
      <c r="B171" s="1">
        <v>164</v>
      </c>
      <c r="C171" s="76" t="s">
        <v>250</v>
      </c>
      <c r="D171" s="77" t="s">
        <v>47</v>
      </c>
      <c r="E171" s="57">
        <v>0</v>
      </c>
      <c r="F171" s="59">
        <v>0</v>
      </c>
      <c r="G171" s="59">
        <v>15</v>
      </c>
      <c r="H171" s="57">
        <v>15</v>
      </c>
      <c r="I171" s="59">
        <v>15</v>
      </c>
      <c r="J171" s="59">
        <v>0</v>
      </c>
      <c r="K171" s="57">
        <v>0</v>
      </c>
      <c r="L171" s="59">
        <v>0</v>
      </c>
      <c r="M171" s="59">
        <v>0</v>
      </c>
      <c r="N171" s="69">
        <f t="shared" si="9"/>
        <v>45</v>
      </c>
      <c r="O171" s="75"/>
      <c r="P171" s="39">
        <f t="shared" si="8"/>
        <v>0</v>
      </c>
      <c r="Q171" s="38"/>
    </row>
    <row r="172" spans="2:17">
      <c r="B172" s="1">
        <v>165</v>
      </c>
      <c r="C172" s="76" t="s">
        <v>93</v>
      </c>
      <c r="D172" s="77" t="s">
        <v>39</v>
      </c>
      <c r="E172" s="57">
        <v>2</v>
      </c>
      <c r="F172" s="59">
        <v>2</v>
      </c>
      <c r="G172" s="59">
        <v>2</v>
      </c>
      <c r="H172" s="57">
        <v>2</v>
      </c>
      <c r="I172" s="59">
        <v>2</v>
      </c>
      <c r="J172" s="59">
        <v>2</v>
      </c>
      <c r="K172" s="57">
        <v>2</v>
      </c>
      <c r="L172" s="59">
        <v>2</v>
      </c>
      <c r="M172" s="59">
        <v>1</v>
      </c>
      <c r="N172" s="69">
        <f t="shared" si="9"/>
        <v>17</v>
      </c>
      <c r="O172" s="75"/>
      <c r="P172" s="39">
        <f t="shared" si="8"/>
        <v>0</v>
      </c>
      <c r="Q172" s="38"/>
    </row>
    <row r="173" spans="2:17">
      <c r="B173" s="1">
        <v>166</v>
      </c>
      <c r="C173" s="67" t="s">
        <v>158</v>
      </c>
      <c r="D173" s="68" t="s">
        <v>47</v>
      </c>
      <c r="E173" s="69">
        <v>10</v>
      </c>
      <c r="F173" s="58">
        <v>10</v>
      </c>
      <c r="G173" s="58">
        <v>10</v>
      </c>
      <c r="H173" s="69">
        <v>10</v>
      </c>
      <c r="I173" s="58">
        <v>10</v>
      </c>
      <c r="J173" s="58">
        <v>10</v>
      </c>
      <c r="K173" s="69">
        <v>10</v>
      </c>
      <c r="L173" s="58">
        <v>5</v>
      </c>
      <c r="M173" s="58">
        <v>5</v>
      </c>
      <c r="N173" s="69">
        <f t="shared" si="9"/>
        <v>80</v>
      </c>
      <c r="O173" s="75"/>
      <c r="P173" s="39">
        <f t="shared" si="8"/>
        <v>0</v>
      </c>
      <c r="Q173" s="38"/>
    </row>
    <row r="174" spans="2:17">
      <c r="B174" s="1">
        <v>167</v>
      </c>
      <c r="C174" s="67" t="s">
        <v>159</v>
      </c>
      <c r="D174" s="68" t="s">
        <v>47</v>
      </c>
      <c r="E174" s="69">
        <v>20</v>
      </c>
      <c r="F174" s="58">
        <v>20</v>
      </c>
      <c r="G174" s="58">
        <v>20</v>
      </c>
      <c r="H174" s="69">
        <v>20</v>
      </c>
      <c r="I174" s="58">
        <v>20</v>
      </c>
      <c r="J174" s="58">
        <v>20</v>
      </c>
      <c r="K174" s="69">
        <v>20</v>
      </c>
      <c r="L174" s="58">
        <v>10</v>
      </c>
      <c r="M174" s="58">
        <v>0</v>
      </c>
      <c r="N174" s="69">
        <f t="shared" si="9"/>
        <v>150</v>
      </c>
      <c r="O174" s="75"/>
      <c r="P174" s="39">
        <f t="shared" si="8"/>
        <v>0</v>
      </c>
      <c r="Q174" s="38"/>
    </row>
    <row r="175" spans="2:17">
      <c r="B175" s="1">
        <v>168</v>
      </c>
      <c r="C175" s="67" t="s">
        <v>160</v>
      </c>
      <c r="D175" s="68" t="s">
        <v>47</v>
      </c>
      <c r="E175" s="69">
        <v>10</v>
      </c>
      <c r="F175" s="58">
        <v>10</v>
      </c>
      <c r="G175" s="58">
        <v>10</v>
      </c>
      <c r="H175" s="69">
        <v>10</v>
      </c>
      <c r="I175" s="58">
        <v>10</v>
      </c>
      <c r="J175" s="58">
        <v>10</v>
      </c>
      <c r="K175" s="69">
        <v>10</v>
      </c>
      <c r="L175" s="58">
        <v>5</v>
      </c>
      <c r="M175" s="58">
        <v>5</v>
      </c>
      <c r="N175" s="69">
        <f t="shared" si="9"/>
        <v>80</v>
      </c>
      <c r="O175" s="75"/>
      <c r="P175" s="39">
        <f t="shared" si="8"/>
        <v>0</v>
      </c>
      <c r="Q175" s="38"/>
    </row>
    <row r="176" spans="2:17">
      <c r="B176" s="1">
        <v>169</v>
      </c>
      <c r="C176" s="67" t="s">
        <v>161</v>
      </c>
      <c r="D176" s="68" t="s">
        <v>47</v>
      </c>
      <c r="E176" s="69">
        <v>20</v>
      </c>
      <c r="F176" s="58">
        <v>10</v>
      </c>
      <c r="G176" s="58">
        <v>20</v>
      </c>
      <c r="H176" s="69">
        <v>10</v>
      </c>
      <c r="I176" s="58">
        <v>20</v>
      </c>
      <c r="J176" s="58">
        <v>10</v>
      </c>
      <c r="K176" s="69">
        <v>20</v>
      </c>
      <c r="L176" s="58">
        <v>5</v>
      </c>
      <c r="M176" s="58">
        <v>5</v>
      </c>
      <c r="N176" s="69">
        <f t="shared" si="9"/>
        <v>120</v>
      </c>
      <c r="O176" s="75"/>
      <c r="P176" s="39">
        <f t="shared" si="8"/>
        <v>0</v>
      </c>
      <c r="Q176" s="38"/>
    </row>
    <row r="177" spans="2:17">
      <c r="B177" s="1">
        <v>170</v>
      </c>
      <c r="C177" s="78" t="s">
        <v>162</v>
      </c>
      <c r="D177" s="68" t="s">
        <v>47</v>
      </c>
      <c r="E177" s="69">
        <v>5</v>
      </c>
      <c r="F177" s="58">
        <v>0</v>
      </c>
      <c r="G177" s="58">
        <v>5</v>
      </c>
      <c r="H177" s="69">
        <v>0</v>
      </c>
      <c r="I177" s="58">
        <v>5</v>
      </c>
      <c r="J177" s="58">
        <v>0</v>
      </c>
      <c r="K177" s="69">
        <v>5</v>
      </c>
      <c r="L177" s="58">
        <v>0</v>
      </c>
      <c r="M177" s="58">
        <v>0</v>
      </c>
      <c r="N177" s="69">
        <f t="shared" si="9"/>
        <v>20</v>
      </c>
      <c r="O177" s="75"/>
      <c r="P177" s="39">
        <f t="shared" si="8"/>
        <v>0</v>
      </c>
      <c r="Q177" s="38"/>
    </row>
    <row r="178" spans="2:17">
      <c r="B178" s="1">
        <v>171</v>
      </c>
      <c r="C178" s="4" t="s">
        <v>163</v>
      </c>
      <c r="D178" s="3" t="s">
        <v>47</v>
      </c>
      <c r="E178" s="30">
        <v>15</v>
      </c>
      <c r="F178" s="29">
        <v>0</v>
      </c>
      <c r="G178" s="29">
        <v>15</v>
      </c>
      <c r="H178" s="30">
        <v>0</v>
      </c>
      <c r="I178" s="29">
        <v>15</v>
      </c>
      <c r="J178" s="29">
        <v>0</v>
      </c>
      <c r="K178" s="30">
        <v>15</v>
      </c>
      <c r="L178" s="29">
        <v>5</v>
      </c>
      <c r="M178" s="29">
        <v>5</v>
      </c>
      <c r="N178" s="30">
        <f t="shared" si="9"/>
        <v>70</v>
      </c>
      <c r="O178" s="39"/>
      <c r="P178" s="39">
        <f t="shared" si="8"/>
        <v>0</v>
      </c>
      <c r="Q178" s="38"/>
    </row>
    <row r="179" spans="2:17">
      <c r="B179" s="1">
        <v>172</v>
      </c>
      <c r="C179" s="4" t="s">
        <v>164</v>
      </c>
      <c r="D179" s="23" t="s">
        <v>47</v>
      </c>
      <c r="E179" s="30">
        <v>10</v>
      </c>
      <c r="F179" s="29">
        <v>10</v>
      </c>
      <c r="G179" s="29">
        <v>10</v>
      </c>
      <c r="H179" s="30">
        <v>10</v>
      </c>
      <c r="I179" s="29">
        <v>10</v>
      </c>
      <c r="J179" s="29">
        <v>10</v>
      </c>
      <c r="K179" s="30">
        <v>10</v>
      </c>
      <c r="L179" s="29">
        <v>5</v>
      </c>
      <c r="M179" s="29">
        <v>5</v>
      </c>
      <c r="N179" s="30">
        <f t="shared" si="9"/>
        <v>80</v>
      </c>
      <c r="O179" s="39"/>
      <c r="P179" s="39">
        <f t="shared" si="8"/>
        <v>0</v>
      </c>
      <c r="Q179" s="38"/>
    </row>
    <row r="180" spans="2:17">
      <c r="B180" s="1">
        <v>173</v>
      </c>
      <c r="C180" s="4" t="s">
        <v>165</v>
      </c>
      <c r="D180" s="23" t="s">
        <v>47</v>
      </c>
      <c r="E180" s="30">
        <v>10</v>
      </c>
      <c r="F180" s="29">
        <v>0</v>
      </c>
      <c r="G180" s="29">
        <v>10</v>
      </c>
      <c r="H180" s="30">
        <v>0</v>
      </c>
      <c r="I180" s="29">
        <v>10</v>
      </c>
      <c r="J180" s="29">
        <v>0</v>
      </c>
      <c r="K180" s="30">
        <v>10</v>
      </c>
      <c r="L180" s="29">
        <v>0</v>
      </c>
      <c r="M180" s="29">
        <v>0</v>
      </c>
      <c r="N180" s="30">
        <f t="shared" si="9"/>
        <v>40</v>
      </c>
      <c r="O180" s="39"/>
      <c r="P180" s="39">
        <f t="shared" si="8"/>
        <v>0</v>
      </c>
      <c r="Q180" s="38"/>
    </row>
    <row r="181" spans="2:17">
      <c r="B181" s="1">
        <v>174</v>
      </c>
      <c r="C181" s="4" t="s">
        <v>166</v>
      </c>
      <c r="D181" s="23" t="s">
        <v>47</v>
      </c>
      <c r="E181" s="30">
        <v>10</v>
      </c>
      <c r="F181" s="29">
        <v>0</v>
      </c>
      <c r="G181" s="29">
        <v>0</v>
      </c>
      <c r="H181" s="30">
        <v>10</v>
      </c>
      <c r="I181" s="29">
        <v>0</v>
      </c>
      <c r="J181" s="29">
        <v>10</v>
      </c>
      <c r="K181" s="30">
        <v>0</v>
      </c>
      <c r="L181" s="29">
        <v>0</v>
      </c>
      <c r="M181" s="29">
        <v>0</v>
      </c>
      <c r="N181" s="30">
        <f t="shared" si="9"/>
        <v>30</v>
      </c>
      <c r="O181" s="39"/>
      <c r="P181" s="39">
        <f t="shared" si="8"/>
        <v>0</v>
      </c>
      <c r="Q181" s="38"/>
    </row>
    <row r="182" spans="2:17">
      <c r="B182" s="1">
        <v>175</v>
      </c>
      <c r="C182" s="4" t="s">
        <v>167</v>
      </c>
      <c r="D182" s="23" t="s">
        <v>47</v>
      </c>
      <c r="E182" s="30">
        <v>0</v>
      </c>
      <c r="F182" s="29">
        <v>10</v>
      </c>
      <c r="G182" s="29">
        <v>0</v>
      </c>
      <c r="H182" s="30">
        <v>0</v>
      </c>
      <c r="I182" s="29">
        <v>10</v>
      </c>
      <c r="J182" s="29">
        <v>0</v>
      </c>
      <c r="K182" s="30">
        <v>10</v>
      </c>
      <c r="L182" s="29">
        <v>0</v>
      </c>
      <c r="M182" s="29">
        <v>0</v>
      </c>
      <c r="N182" s="30">
        <f t="shared" si="9"/>
        <v>30</v>
      </c>
      <c r="O182" s="39"/>
      <c r="P182" s="39">
        <f t="shared" si="8"/>
        <v>0</v>
      </c>
      <c r="Q182" s="38"/>
    </row>
    <row r="183" spans="2:17">
      <c r="B183" s="1">
        <v>176</v>
      </c>
      <c r="C183" s="4" t="s">
        <v>168</v>
      </c>
      <c r="D183" s="23" t="s">
        <v>47</v>
      </c>
      <c r="E183" s="30">
        <v>10</v>
      </c>
      <c r="F183" s="29">
        <v>10</v>
      </c>
      <c r="G183" s="29">
        <v>10</v>
      </c>
      <c r="H183" s="30">
        <v>10</v>
      </c>
      <c r="I183" s="29">
        <v>10</v>
      </c>
      <c r="J183" s="29">
        <v>10</v>
      </c>
      <c r="K183" s="30">
        <v>10</v>
      </c>
      <c r="L183" s="29">
        <v>5</v>
      </c>
      <c r="M183" s="29">
        <v>5</v>
      </c>
      <c r="N183" s="30">
        <f t="shared" si="9"/>
        <v>80</v>
      </c>
      <c r="O183" s="39"/>
      <c r="P183" s="39">
        <f t="shared" si="8"/>
        <v>0</v>
      </c>
      <c r="Q183" s="38"/>
    </row>
    <row r="184" spans="2:17">
      <c r="B184" s="1">
        <v>177</v>
      </c>
      <c r="C184" s="4" t="s">
        <v>169</v>
      </c>
      <c r="D184" s="23" t="s">
        <v>47</v>
      </c>
      <c r="E184" s="30">
        <v>0</v>
      </c>
      <c r="F184" s="29">
        <v>20</v>
      </c>
      <c r="G184" s="29">
        <v>0</v>
      </c>
      <c r="H184" s="30">
        <v>0</v>
      </c>
      <c r="I184" s="29">
        <v>20</v>
      </c>
      <c r="J184" s="29">
        <v>0</v>
      </c>
      <c r="K184" s="30">
        <v>0</v>
      </c>
      <c r="L184" s="29">
        <v>0</v>
      </c>
      <c r="M184" s="29">
        <v>0</v>
      </c>
      <c r="N184" s="30">
        <f t="shared" si="9"/>
        <v>40</v>
      </c>
      <c r="O184" s="39"/>
      <c r="P184" s="39">
        <f t="shared" si="8"/>
        <v>0</v>
      </c>
      <c r="Q184" s="38"/>
    </row>
    <row r="185" spans="2:17">
      <c r="B185" s="1">
        <v>178</v>
      </c>
      <c r="C185" s="4" t="s">
        <v>247</v>
      </c>
      <c r="D185" s="23" t="s">
        <v>47</v>
      </c>
      <c r="E185" s="30">
        <v>0</v>
      </c>
      <c r="F185" s="29">
        <v>0</v>
      </c>
      <c r="G185" s="29">
        <v>0</v>
      </c>
      <c r="H185" s="30">
        <v>60</v>
      </c>
      <c r="I185" s="29">
        <v>0</v>
      </c>
      <c r="J185" s="29">
        <v>0</v>
      </c>
      <c r="K185" s="30">
        <v>0</v>
      </c>
      <c r="L185" s="29">
        <v>0</v>
      </c>
      <c r="M185" s="29">
        <v>0</v>
      </c>
      <c r="N185" s="30">
        <f t="shared" si="9"/>
        <v>60</v>
      </c>
      <c r="O185" s="39"/>
      <c r="P185" s="39">
        <f t="shared" si="8"/>
        <v>0</v>
      </c>
      <c r="Q185" s="38"/>
    </row>
    <row r="186" spans="2:17">
      <c r="B186" s="1">
        <v>179</v>
      </c>
      <c r="C186" s="4" t="s">
        <v>173</v>
      </c>
      <c r="D186" s="23" t="s">
        <v>47</v>
      </c>
      <c r="E186" s="30">
        <v>0</v>
      </c>
      <c r="F186" s="29">
        <v>0</v>
      </c>
      <c r="G186" s="29">
        <v>20</v>
      </c>
      <c r="H186" s="30">
        <v>0</v>
      </c>
      <c r="I186" s="29">
        <v>0</v>
      </c>
      <c r="J186" s="29">
        <v>0</v>
      </c>
      <c r="K186" s="30">
        <v>20</v>
      </c>
      <c r="L186" s="29">
        <v>0</v>
      </c>
      <c r="M186" s="29">
        <v>0</v>
      </c>
      <c r="N186" s="30">
        <f t="shared" si="9"/>
        <v>40</v>
      </c>
      <c r="O186" s="39"/>
      <c r="P186" s="39">
        <f t="shared" si="8"/>
        <v>0</v>
      </c>
      <c r="Q186" s="38"/>
    </row>
    <row r="187" spans="2:17">
      <c r="B187" s="1">
        <v>180</v>
      </c>
      <c r="C187" s="4" t="s">
        <v>174</v>
      </c>
      <c r="D187" s="23" t="s">
        <v>47</v>
      </c>
      <c r="E187" s="30">
        <v>0</v>
      </c>
      <c r="F187" s="29">
        <v>10</v>
      </c>
      <c r="G187" s="29">
        <v>0</v>
      </c>
      <c r="H187" s="30">
        <v>0</v>
      </c>
      <c r="I187" s="29">
        <v>10</v>
      </c>
      <c r="J187" s="29">
        <v>0</v>
      </c>
      <c r="K187" s="30">
        <v>10</v>
      </c>
      <c r="L187" s="29">
        <v>0</v>
      </c>
      <c r="M187" s="29">
        <v>0</v>
      </c>
      <c r="N187" s="30">
        <f t="shared" si="9"/>
        <v>30</v>
      </c>
      <c r="O187" s="39"/>
      <c r="P187" s="39">
        <f t="shared" si="8"/>
        <v>0</v>
      </c>
      <c r="Q187" s="38"/>
    </row>
    <row r="188" spans="2:17">
      <c r="B188" s="1">
        <v>181</v>
      </c>
      <c r="C188" s="4" t="s">
        <v>176</v>
      </c>
      <c r="D188" s="23" t="s">
        <v>47</v>
      </c>
      <c r="E188" s="30">
        <v>0</v>
      </c>
      <c r="F188" s="29">
        <v>20</v>
      </c>
      <c r="G188" s="29">
        <v>0</v>
      </c>
      <c r="H188" s="30">
        <v>0</v>
      </c>
      <c r="I188" s="29">
        <v>0</v>
      </c>
      <c r="J188" s="29">
        <v>20</v>
      </c>
      <c r="K188" s="30">
        <v>0</v>
      </c>
      <c r="L188" s="29">
        <v>0</v>
      </c>
      <c r="M188" s="29">
        <v>0</v>
      </c>
      <c r="N188" s="30">
        <f t="shared" si="9"/>
        <v>40</v>
      </c>
      <c r="O188" s="39"/>
      <c r="P188" s="39">
        <f t="shared" si="8"/>
        <v>0</v>
      </c>
      <c r="Q188" s="38"/>
    </row>
    <row r="189" spans="2:17">
      <c r="B189" s="1">
        <v>182</v>
      </c>
      <c r="C189" s="4" t="s">
        <v>175</v>
      </c>
      <c r="D189" s="23" t="s">
        <v>47</v>
      </c>
      <c r="E189" s="30">
        <v>0</v>
      </c>
      <c r="F189" s="29">
        <v>0</v>
      </c>
      <c r="G189" s="29">
        <v>20</v>
      </c>
      <c r="H189" s="30">
        <v>0</v>
      </c>
      <c r="I189" s="29">
        <v>0</v>
      </c>
      <c r="J189" s="29">
        <v>0</v>
      </c>
      <c r="K189" s="30">
        <v>20</v>
      </c>
      <c r="L189" s="29">
        <v>0</v>
      </c>
      <c r="M189" s="29">
        <v>0</v>
      </c>
      <c r="N189" s="30">
        <f t="shared" si="9"/>
        <v>40</v>
      </c>
      <c r="O189" s="39"/>
      <c r="P189" s="39">
        <f t="shared" si="8"/>
        <v>0</v>
      </c>
      <c r="Q189" s="38"/>
    </row>
    <row r="190" spans="2:17">
      <c r="B190" s="1">
        <v>183</v>
      </c>
      <c r="C190" s="4" t="s">
        <v>170</v>
      </c>
      <c r="D190" s="23" t="s">
        <v>47</v>
      </c>
      <c r="E190" s="30">
        <v>10</v>
      </c>
      <c r="F190" s="29">
        <v>0</v>
      </c>
      <c r="G190" s="29">
        <v>10</v>
      </c>
      <c r="H190" s="30">
        <v>0</v>
      </c>
      <c r="I190" s="29">
        <v>10</v>
      </c>
      <c r="J190" s="29">
        <v>0</v>
      </c>
      <c r="K190" s="30">
        <v>10</v>
      </c>
      <c r="L190" s="29">
        <v>0</v>
      </c>
      <c r="M190" s="29">
        <v>5</v>
      </c>
      <c r="N190" s="30">
        <f t="shared" si="9"/>
        <v>45</v>
      </c>
      <c r="O190" s="39"/>
      <c r="P190" s="39">
        <f t="shared" si="8"/>
        <v>0</v>
      </c>
      <c r="Q190" s="38"/>
    </row>
    <row r="191" spans="2:17">
      <c r="B191" s="1">
        <v>184</v>
      </c>
      <c r="C191" s="4" t="s">
        <v>171</v>
      </c>
      <c r="D191" s="23" t="s">
        <v>47</v>
      </c>
      <c r="E191" s="30">
        <v>500</v>
      </c>
      <c r="F191" s="30">
        <v>500</v>
      </c>
      <c r="G191" s="30">
        <v>500</v>
      </c>
      <c r="H191" s="30">
        <v>500</v>
      </c>
      <c r="I191" s="30">
        <v>500</v>
      </c>
      <c r="J191" s="30">
        <v>500</v>
      </c>
      <c r="K191" s="30">
        <v>500</v>
      </c>
      <c r="L191" s="30">
        <v>500</v>
      </c>
      <c r="M191" s="30">
        <v>300</v>
      </c>
      <c r="N191" s="30">
        <f t="shared" si="9"/>
        <v>4300</v>
      </c>
      <c r="O191" s="39"/>
      <c r="P191" s="39">
        <f t="shared" si="8"/>
        <v>0</v>
      </c>
      <c r="Q191" s="38"/>
    </row>
    <row r="192" spans="2:17" ht="15" thickBot="1">
      <c r="B192" s="1">
        <v>185</v>
      </c>
      <c r="C192" s="24" t="s">
        <v>230</v>
      </c>
      <c r="D192" s="25" t="s">
        <v>12</v>
      </c>
      <c r="E192" s="30">
        <v>0</v>
      </c>
      <c r="F192" s="32">
        <v>0</v>
      </c>
      <c r="G192" s="30">
        <v>0</v>
      </c>
      <c r="H192" s="32">
        <v>0</v>
      </c>
      <c r="I192" s="30">
        <v>0</v>
      </c>
      <c r="J192" s="32">
        <v>0</v>
      </c>
      <c r="K192" s="30">
        <v>0</v>
      </c>
      <c r="L192" s="32">
        <v>75</v>
      </c>
      <c r="M192" s="30">
        <v>75</v>
      </c>
      <c r="N192" s="30">
        <f t="shared" si="9"/>
        <v>150</v>
      </c>
      <c r="O192" s="39"/>
      <c r="P192" s="39">
        <f t="shared" si="8"/>
        <v>0</v>
      </c>
      <c r="Q192" s="38"/>
    </row>
    <row r="193" spans="2:17" ht="15.75" thickBot="1">
      <c r="B193" s="49" t="s">
        <v>13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5">
        <f>SUM(P8:P192)</f>
        <v>0</v>
      </c>
      <c r="Q193" s="26"/>
    </row>
    <row r="196" spans="2:17" ht="15">
      <c r="C196" s="16" t="s">
        <v>35</v>
      </c>
    </row>
    <row r="198" spans="2:17">
      <c r="C198" s="82" t="s">
        <v>14</v>
      </c>
    </row>
    <row r="200" spans="2:17" ht="71.25" customHeight="1">
      <c r="C200" s="83" t="s">
        <v>15</v>
      </c>
      <c r="D200" s="83"/>
      <c r="E200" s="83"/>
      <c r="F200" s="83"/>
      <c r="G200" s="83"/>
    </row>
    <row r="202" spans="2:17">
      <c r="C202" s="48" t="s">
        <v>254</v>
      </c>
      <c r="D202" s="48"/>
      <c r="E202" s="48"/>
      <c r="F202" s="48"/>
      <c r="G202" s="48"/>
    </row>
    <row r="203" spans="2:17">
      <c r="C203" s="48" t="s">
        <v>255</v>
      </c>
      <c r="D203" s="48"/>
      <c r="E203" s="48"/>
      <c r="F203" s="48"/>
      <c r="G203" s="48"/>
    </row>
    <row r="204" spans="2:17">
      <c r="C204" s="48" t="s">
        <v>256</v>
      </c>
      <c r="D204" s="48"/>
      <c r="E204" s="48"/>
      <c r="F204" s="48"/>
      <c r="G204" s="48"/>
    </row>
    <row r="205" spans="2:17">
      <c r="C205" s="48" t="s">
        <v>257</v>
      </c>
      <c r="D205" s="48"/>
      <c r="E205" s="48"/>
      <c r="F205" s="48"/>
      <c r="G205" s="48"/>
    </row>
    <row r="206" spans="2:17">
      <c r="C206" s="48" t="s">
        <v>258</v>
      </c>
      <c r="D206" s="48"/>
      <c r="E206" s="48"/>
      <c r="F206" s="48"/>
      <c r="G206" s="48"/>
    </row>
    <row r="207" spans="2:17">
      <c r="C207" s="48" t="s">
        <v>259</v>
      </c>
      <c r="D207" s="48"/>
      <c r="E207" s="48"/>
      <c r="F207" s="48"/>
      <c r="G207" s="48"/>
    </row>
    <row r="208" spans="2:17">
      <c r="C208" s="48" t="s">
        <v>15</v>
      </c>
      <c r="D208" s="48"/>
      <c r="E208" s="48"/>
      <c r="F208" s="48"/>
      <c r="G208" s="48"/>
    </row>
    <row r="209" spans="3:8">
      <c r="C209" s="48"/>
      <c r="D209" s="48"/>
      <c r="E209" s="48"/>
      <c r="F209" s="48"/>
      <c r="G209" s="48"/>
    </row>
    <row r="210" spans="3:8">
      <c r="C210" s="48"/>
      <c r="D210" s="48"/>
      <c r="E210" s="48"/>
      <c r="F210" s="48"/>
      <c r="G210" s="48"/>
    </row>
    <row r="211" spans="3:8">
      <c r="C211" s="48"/>
      <c r="D211" s="48"/>
      <c r="E211" s="48"/>
      <c r="F211" s="48"/>
      <c r="G211" s="48"/>
    </row>
    <row r="213" spans="3:8" ht="120" customHeight="1">
      <c r="C213" s="84" t="s">
        <v>260</v>
      </c>
      <c r="D213" s="84"/>
      <c r="E213" s="84"/>
      <c r="F213" s="84"/>
      <c r="G213" s="84"/>
      <c r="H213" s="84"/>
    </row>
    <row r="215" spans="3:8" ht="15.75">
      <c r="C215" s="47" t="s">
        <v>16</v>
      </c>
      <c r="D215" s="47"/>
    </row>
    <row r="217" spans="3:8" ht="15">
      <c r="C217" s="8" t="s">
        <v>37</v>
      </c>
      <c r="D217" s="9" t="s">
        <v>17</v>
      </c>
    </row>
    <row r="218" spans="3:8" ht="15">
      <c r="C218" s="10" t="s">
        <v>18</v>
      </c>
    </row>
  </sheetData>
  <mergeCells count="12">
    <mergeCell ref="C213:H213"/>
    <mergeCell ref="C215:D215"/>
    <mergeCell ref="C204:G204"/>
    <mergeCell ref="C205:G205"/>
    <mergeCell ref="C206:G206"/>
    <mergeCell ref="C207:G207"/>
    <mergeCell ref="C208:G211"/>
    <mergeCell ref="B193:O193"/>
    <mergeCell ref="B2:Q5"/>
    <mergeCell ref="C202:G202"/>
    <mergeCell ref="C203:G203"/>
    <mergeCell ref="C200:G200"/>
  </mergeCells>
  <pageMargins left="0.70866141732283472" right="0.70866141732283472" top="0.74803149606299213" bottom="0.74803149606299213" header="0.51181102362204722" footer="0.51181102362204722"/>
  <pageSetup paperSize="8" scale="60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CZĘŚĆ NR 2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Agnieszka Moczulska</cp:lastModifiedBy>
  <cp:revision>80</cp:revision>
  <cp:lastPrinted>2020-10-08T11:32:18Z</cp:lastPrinted>
  <dcterms:created xsi:type="dcterms:W3CDTF">2017-09-24T14:33:46Z</dcterms:created>
  <dcterms:modified xsi:type="dcterms:W3CDTF">2020-10-09T10:16:18Z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Ministrerstwo Edukacji Narodowej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